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PROYECTOS\Informes\Informes Avances\2024\Junio 2024\FSM22101\"/>
    </mc:Choice>
  </mc:AlternateContent>
  <xr:revisionPtr revIDLastSave="0" documentId="13_ncr:1_{57063CD3-4087-47C1-A6DC-61CDEC5E7EF5}" xr6:coauthVersionLast="47" xr6:coauthVersionMax="47" xr10:uidLastSave="{00000000-0000-0000-0000-000000000000}"/>
  <bookViews>
    <workbookView xWindow="-120" yWindow="-120" windowWidth="29040" windowHeight="15720" xr2:uid="{8447C65B-FE1E-43E4-AFE8-4C5AF840842E}"/>
  </bookViews>
  <sheets>
    <sheet name="1. Datos y evaluación" sheetId="1" r:id="rId1"/>
    <sheet name="2. Hitos_Resultados_Actividades" sheetId="2" r:id="rId2"/>
    <sheet name="3. Ejecución presupuestaria" sheetId="4" r:id="rId3"/>
    <sheet name="Parámetros" sheetId="5" state="hidden" r:id="rId4"/>
  </sheets>
  <definedNames>
    <definedName name="_ftn1" localSheetId="2">'3. Ejecución presupuestaria'!$A$16</definedName>
    <definedName name="_ftnref1" localSheetId="2">'3.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C10" i="4"/>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tc={E3DA522B-773B-4E9A-BD84-3F21200CE1F9}</author>
  </authors>
  <commentList>
    <comment ref="K19" authorId="0" shapeId="0" xr:uid="{E3DA522B-773B-4E9A-BD84-3F21200CE1F9}">
      <text>
        <t>[Comentario encadenado]
Su versión de Excel le permite leer este comentario encadenado; sin embargo, las ediciones que se apliquen se quitarán si el archivo se abre en una versión más reciente de Excel. Más información: https://go.microsoft.com/fwlink/?linkid=870924
Comentario:
    @Daniela Rosales No me funciona el segundo enlace :o
Respuesta:
    Te dejo el vinculo directo a la carpeta donde etan todos los informes, lo deje abierto para cualquier lector</t>
      </text>
    </comment>
  </commentList>
</comments>
</file>

<file path=xl/sharedStrings.xml><?xml version="1.0" encoding="utf-8"?>
<sst xmlns="http://schemas.openxmlformats.org/spreadsheetml/2006/main" count="237" uniqueCount="165">
  <si>
    <t>FORMATO INFORME Y REPORTE DE EVALUACIÓN</t>
  </si>
  <si>
    <t>Primer Semestre 2024</t>
  </si>
  <si>
    <t>Datos Generales de Iniciativa</t>
  </si>
  <si>
    <t>Institución</t>
  </si>
  <si>
    <t xml:space="preserve">Universidad Técnica Federico Santa María </t>
  </si>
  <si>
    <t>Código iniciativa</t>
  </si>
  <si>
    <t>FSM22101 </t>
  </si>
  <si>
    <t>Título de iniciativa</t>
  </si>
  <si>
    <t xml:space="preserve">Implementación de la Unidad de Seguimiento a la Trayectoria Universitaria para favorecer la permanencia y la titulación Oportuna. </t>
  </si>
  <si>
    <t>Tipo de iniciativa</t>
  </si>
  <si>
    <t>Fecha inicio – término</t>
  </si>
  <si>
    <t xml:space="preserve">20/12/2022 - 20/12/2025 </t>
  </si>
  <si>
    <t>Fecha presentación informe</t>
  </si>
  <si>
    <t>Analista</t>
  </si>
  <si>
    <t>(completa SUBESUP)</t>
  </si>
  <si>
    <t>Objetivos de la Iniciativa</t>
  </si>
  <si>
    <t>Objetivo general</t>
  </si>
  <si>
    <t>Potenciar un modelo integral de acompañamiento académico y biopsicosocial institucional, consolidando la articulación de acciones de inducción y acompañamiento que favorezca la permanencia y titulación oportuna de nuestros estudiantes.</t>
  </si>
  <si>
    <t>Objetivo específico N° 1</t>
  </si>
  <si>
    <t>Consolidar proceso de seguimiento a la trayectoria universitaria en su planificación, implementación, evaluación y mejora continua.</t>
  </si>
  <si>
    <t>Objetivo específico N° 2</t>
  </si>
  <si>
    <t>Articular e implementar acciones de nivelación y acompañamiento académico y psicoeducativo previas al ingreso y durante los primeros años con unidades de apoyo institucionales.</t>
  </si>
  <si>
    <t>Objetivo específico N° 3</t>
  </si>
  <si>
    <t>Articular e implementar acciones de apoyo a la titulación con énfasis en titulación oportuna.</t>
  </si>
  <si>
    <t>Objetivo específico N° 4</t>
  </si>
  <si>
    <t>Fortalecer modelo de aseguramiento y mejora continua de la calidad de los procesos docentes.</t>
  </si>
  <si>
    <t>EVALUACIÓN SUBESUP</t>
  </si>
  <si>
    <t>Cumplimiento hitos/resultados/actividades principales</t>
  </si>
  <si>
    <t>Cumplimiento indicadores</t>
  </si>
  <si>
    <t>Ejecución presupuestaria efectiva</t>
  </si>
  <si>
    <t>Resultado evaluación</t>
  </si>
  <si>
    <t>X%</t>
  </si>
  <si>
    <t>No aplica</t>
  </si>
  <si>
    <r>
      <t xml:space="preserve">$ Ejecución </t>
    </r>
    <r>
      <rPr>
        <u/>
        <sz val="11"/>
        <rFont val="Calibri"/>
        <family val="2"/>
        <scheme val="minor"/>
      </rPr>
      <t>(al 30 de junio)</t>
    </r>
  </si>
  <si>
    <t>Recomendaciones para principales nudos críticos</t>
  </si>
  <si>
    <t>Observaciones (SUBESUP)</t>
  </si>
  <si>
    <t>Presenta Plan:</t>
  </si>
  <si>
    <t>Plazo envío Plan:</t>
  </si>
  <si>
    <t>Plan de mejora</t>
  </si>
  <si>
    <t>Plan de Viabilidad</t>
  </si>
  <si>
    <t>10 días hábiles desde la carga de reporte en la plataforma</t>
  </si>
  <si>
    <t>20 días corridos desde la carga de reporte en la plataforma</t>
  </si>
  <si>
    <t>II. HITOS /RESULTADOS COMPROMETIDOS (COLUMNAS EN AZUL LAS CARGA SUBESUP)</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</si>
  <si>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</si>
  <si>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</si>
  <si>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</si>
  <si>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</si>
  <si>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</si>
  <si>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</si>
  <si>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</si>
  <si>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</si>
  <si>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</si>
  <si>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</si>
  <si>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 xml:space="preserve">Equipo Coordinador y Ejecutor Conformado (año 1) </t>
  </si>
  <si>
    <t>FSMFSM22101-88-OE1_H1-COMPENDIO</t>
  </si>
  <si>
    <t>Logrado</t>
  </si>
  <si>
    <t xml:space="preserve">Apertura de 4 concursos: 
Profesionales de acompañamiento Sede Viña (1), Sede Concepción (1) y Campus Santiago (1).  
Desarrollador(a) Fullstack, Casa Central (1).  
Se realiza proceso completo para los 4 cargos: 
Selección de CV. 
Entrevistas.  
Entrevista Psicolaboral 
Contratación.  
Las 4 profesionales seleccionadas ya forman parte del equipo    </t>
  </si>
  <si>
    <t>Programa de Capacitación definido e implementado para equipo ejecutor.</t>
  </si>
  <si>
    <t xml:space="preserve">FSM22101-88-0E1_H2-PLANCAP </t>
  </si>
  <si>
    <t xml:space="preserve">Se identifican espacios tanto de capacitación como de colaboración.  
-Se levantan acciones de capacitación y fortalecimiento de capacidad interna tanto para el equipo de gestión como para los equipos de tecnologías.  
-Se desarrollan hitos y jornadas de trabajo colaborativas con otras unidades que se integran a la nueva dirección.  
-Se completa el proceso de capacitación e inducción a nuevas profesionales.  
-Se participa en instancias de colaboración, levantamiento de buenas prácticas e intercambio de experiencias con UDEC (Jornadas de trabajo), Capacitaciones internas de inducción (RREE, CIAC, PACE, DATAE), Participación en Seminario de Fortalecimiento y Avances de programas de acompañamiento estudiantil transversal en la Educación Superior, Asistencia a Seminario SOCHEDI (Sociedad Chilena de Educación en Ingeniería (como expositores y como participantes). </t>
  </si>
  <si>
    <t>Programa de alertas para el seguimiento a la trayectoria universitaria diferenciado según duración de carreras actualizado.</t>
  </si>
  <si>
    <t xml:space="preserve">FSM22101-88-OE1_H3-PROALERT </t>
  </si>
  <si>
    <t xml:space="preserve">Se identifican variables históricas disponibles.  
-Se define modelo de Alertas para primer año cohorte 2023, con variables objetivo a predecir: 
Alerta 0: Perfil de ingreso – Preventiva.   
Alerta 1: Transición – Aprobación asignaturas ciclo básico.  
Alerta 2: Permanencia – Retención del estudiantado a marzo del año 2 (riesgo de eliminación o retiro por factores académicos).  
-Se incorpora la alerta de titulación oportuna para estudiantes técnicos universitarios.  
-Se define la clasificación de carreras (4), las acciones de acompañamiento y los equipos involucrados.  
-Se presentan los resultados en los 5 emplazamientos para retroalimentar el modelo.  
-Se definen acciones gatilladas por las alertas y se articulan acciones con otras unidades.   
-Se define modelo de acompañamiento integral que considere lo académico y lo biopsicosocial, en jornadas de trabajo con PACE, PPAI-PNAI (PINVU), RREE, INCLUSIÓN Y CIAC.  </t>
  </si>
  <si>
    <t>FSM22101-88-OE1_H4 ACOMPAÑAMIENTO</t>
  </si>
  <si>
    <t xml:space="preserve">Logrado </t>
  </si>
  <si>
    <r>
      <rPr>
        <sz val="11"/>
        <color rgb="FF000000"/>
        <rFont val="Calibri"/>
        <scheme val="minor"/>
      </rPr>
      <t xml:space="preserve">Se trabajo y genero por medio del sistema las Alertas 0 (o inicial), Alerta 1 (o de transición), Alerta 2.2  y Alerta TO (de titulación oportuna), para la cohorte 2024.
Se definen los planes de trabajo y se implementan las acciones a ejecutar, tras la recepción de cada una de las alertas. A continuanción se detallan las acciones de acompañamiento que se activan con cada una de las siguientes alertas:
A0: Coordinación con jefes de carrera, desarrollo de planes de trabajo, generación y ejecución de apoyos academicos, inicio convocatoria curso MATE08
A1: Seguimiento de planes establecidos con A0 y reformazamientos en caso de ser necesarios.
A2.2: Apoyos psicoeducativos y académico focalizado.
AT0-TU: Apoyos psicoeducativos y académico focalizado.
</t>
    </r>
    <r>
      <rPr>
        <sz val="11"/>
        <color rgb="FFFF0000"/>
        <rFont val="Calibri"/>
        <scheme val="minor"/>
      </rPr>
      <t xml:space="preserve">
</t>
    </r>
    <r>
      <rPr>
        <sz val="11"/>
        <color rgb="FF000000"/>
        <rFont val="Calibri"/>
        <scheme val="minor"/>
      </rPr>
      <t xml:space="preserve">Por otro lado, se esta trabajando en la Alerta 2, que se activa a comienzos del segundo semestre, siendo una alerta de permanencia en la universiadad, y se define en relación a los ramos cursados durante el primer semestre. </t>
    </r>
  </si>
  <si>
    <t xml:space="preserve">Programa de alertas para el seguimiento a la trayectoria universitaria diferenciado según duración de carreras actualizado. </t>
  </si>
  <si>
    <t xml:space="preserve">Plan de inducción y difusión del seguimiento a la trayectoria universitaria para comunidad USM, diseñado e implementado. </t>
  </si>
  <si>
    <t xml:space="preserve">FSM22101-88-0E1_H6-PLANDIFUSION </t>
  </si>
  <si>
    <t xml:space="preserve">Se realiza un lanzamiento a nivel institucional para dar a conocer el SAT-E 
-Se diseña un plan de inducción y sensibilización en conjunto con la Dirección de Transformación digital.  
-Plan de comunicaciones y vÍnculo institucional, en conjunto con Dirección General de Comunicaciones. 
-Se realizan presentaciones en los 5 emplazamientos con presencia de Vicerrectorías, Direcciones Generales, Direcciones Académicas, Direcciones y Programas de acompañamiento, Jefes/as de Carrera, Docentes y estudiantes invitados.  
-Se recoge retroalimentación y se integran al proceso de desarrollo del sistema.  
-Se planifican jornadas de sensibilización con docentes.  
-Desarrollo material audiovisual, 5 cápsulas: presentación, usabilidad y lineamientos de uso para la información del sistema.  </t>
  </si>
  <si>
    <t>Plan de inducción y difusión del seguimiento a la trayectoria universitaria para comunidad USM diseñado e implementado.</t>
  </si>
  <si>
    <t>FSM22101-88-OE1_H7_PLAN DE INDUCCIÓN Y DIFUSIÓN</t>
  </si>
  <si>
    <t xml:space="preserve">-Se genera e implementa un plan de comunicaciones del SAT-E, además de fortalecer la vinculación de los departamentos con el sistema, este trabajo se lleva a cabo en conjunto con gestión del cambio y comunicaciones.
-Se realizan nuevas capacitaciones a jefes de carrera para fomentar y potenciar el uso del sistema.
-Se difunde y entrega en los 5 emplazamientos el material gráfico físico desarrollado para los estudiantes y jefes de carrera. Además de implementar los totems con QR a las cápsulas explicativas del sistema
- Se realiza una Reunión de cierre de primer año de ejecución del sistema, mostrando los avances y mejoras obtenidas. Generando una nota de prensa y un video de la activiad, los cuales son difundidos por las medios de comunicación internos de la USM.
- Se difunden las cápsulas explicativas por las pantallas institucionales
-Generación de reuniones estratégicas con federaciones y Centros de Alumnos
-Se implementa plan de comunicaciones PINVU
</t>
  </si>
  <si>
    <t xml:space="preserve">Plan de inducción y difusión del seguimiento a la trayectoria universitaria para estudiantes de primer año diseñado e implementado. </t>
  </si>
  <si>
    <t xml:space="preserve">Sistema de gestión y seguimiento a la trayectoria universitaria para estudiantes USM definido e implementado. </t>
  </si>
  <si>
    <t xml:space="preserve">FSM22101-88-0E1_H9-SATE </t>
  </si>
  <si>
    <t xml:space="preserve">Se identifican requerimientos técnicos para el sistema de gestión y soporte al seguimiento.  
-Se logra integrar información procedente de bases de datos institucionales (SIGA, AULA, BANNER).  
-Se analiza la capacidad de predicción de las alertas, avanzando significativamente de un 53%-74% inicial a entre un 80% y 90%, según la duración de carreras.  
-Se consolida el primer mínimo producto viable el 12 de mayo y se presenta a las autoridades, teniendo una excelente recepción.  
-Se integra la información procedente de diversas fuentes en un Data Warehouse, permitiendo visibilizar y generar reportes para 4 tipos de usuarios.  
-Se desarrolla el proceso mediante un marco de trabajo ágil por lo que se desarrolla un proceso de mejora constante.  
-Se programan las alertas según el modelo predictivo definido y validado.  
-Se inicia el proceso de diseño de interfaz para la carga de información de seguimiento de RREE, CIAC, INCLUSIÓN, PACE.  
</t>
  </si>
  <si>
    <t>Evaluación General del Sistema de seguimiento a la trayectoria universitaria.</t>
  </si>
  <si>
    <t xml:space="preserve">Se recoge los primeros datos de usabilidad mediante focus group con jefaturas de carrera de los distintos emplazamientos.  
Se comienza a trabajar en la definición interna de los KPI: tasa de utilización según perfil de usuarios, casos atendidos por profesional, casos resueltos o derivados a otras unidades. 
Se recogen los datos de estudiantes que han sido contactados e ingresados a procesos de acompañamiento mediante el sistema, con miras a centralizar y tener disponible información relevante para las direcciones pertinentes (Relaciones Estudiantiles; inclusión, Dirección de Estudios, Departamentos académicos, entre otros.) </t>
  </si>
  <si>
    <t>Plan de inducción a la Educación Superior para acompañamiento de estudiantes de primer año articulado e implementado</t>
  </si>
  <si>
    <t xml:space="preserve">FSMFSM22101-88-OE2_H1-A1_COMPENDIOMATERIALES </t>
  </si>
  <si>
    <t xml:space="preserve">Se implementa el primer diagnóstico de caracterización para identificar necesidades de inducción. Tanto con estudiantes como con unidades clave y revisión documental.  
-Se formaliza un proceso de inducción articulado con RREE, PACE, BIBLIOTECA, CIAC, JIM y Bienvenidas por carrera.  
-Se genera material gráfico para plataforma en línea.  
-Se genera material gráfico para la difusión de los programas.  
-Se generan cursos en línea en conjunto con Dirección de Educación a Distancia y con Dirección de Relaciones Estudiantiles.  
-Se acuerdan instancias de difusión de las actividades de inducción.  
-Se realiza una evaluación del proceso con foco en la mejora.  </t>
  </si>
  <si>
    <t>Plan de inducción a la Educación Superior para acompañamiento de estudiantes de primer año articulado e implementado.</t>
  </si>
  <si>
    <t>FSM22101-88-OE2_H2 PLAN DE INDUCCIÓN IMPLEMENTADO</t>
  </si>
  <si>
    <t xml:space="preserve">Se implementa, por primer año, el Plan de Inducción a la Vida Universitaria (PINVU), el cual contempla un diagnóstico de caracterización para identificar necesidades de inducción y apoyo academico.  Tanto con estudiantes como con unidades clave y revisión documental.  
Se genera material gráfico en aula, material de apoyo, se articula trabajo en conjunto con RREE, PACE, CIAC, Biblioteca y JIM, además de las bienvenidas por carrera.
-Se implementa Plan de acción PINVU y ejecutan medios de comunicación activa con los estudiantes.
-Se genera página, gráficas, materiales gráficos físicos, gráficas online para RRSS, en torno al PINVU
-Se generan cursos en linea y se desarrollan manuales de ciencias básicas
-Se realiza un proceso de evalución con foco en la mejora
-Se genera material gráfico de difusión de los programas de apoyo
</t>
  </si>
  <si>
    <t xml:space="preserve">Diagnóstico Académico y psicoeducativo aplicados a estudiantes de primer año. </t>
  </si>
  <si>
    <t xml:space="preserve">FSMFSM22101-88-OE2_H4-DIAGACPSI </t>
  </si>
  <si>
    <t xml:space="preserve">Se implementan los diagnósticos académicos y psicoeducativos en todos los emplazamientos.   
-Se realiza un análisis de los perfiles de ingreso.  
-Se identifican estudiantes con Alerta 0 y con riesgo de reprobación de asignaturas de ciclo básico.  
-Se generan informes psicoeducativos y reportes con caracterización académica inicial.  
-Se socializan los informes.  
-Se realizan reuniones con departamentos de carreras críticas.  </t>
  </si>
  <si>
    <t>Diagnóstico Académico y psicoeducativo aplicados a estudiantes de primer año.</t>
  </si>
  <si>
    <t>FSM22101-88-OE2_H5 DIAGNOSTICOS</t>
  </si>
  <si>
    <t>Se realizaron cuatro diagnósticos institucionales (encuesta de caracterización, inventario de procesos de aprendizaje, matemática y física) de manera virtual, y se alcanzó al 93.2% de los 4565 estudiantes nuevos. Fue posible detectar temáticas a reforzar desde lo psicoeducativo y lo disciplinar, lo que permitió orientar el Plan de Inducción la Vida Universitaria. Como aprendizajes, se mejorará el plan de comunicaciones y difusión para aumentar su alcance en estudiantes de carreras Técnicas Universitarias. Por otra parte, se revisará la extensión de las evaluaciones para disminuir la omisión por cansancio y se diseñarán instrumentos diferenciados para los distintos tipos de carrera. Finalmente, se evaluará incluir otros diagnósticos institucionales a la luz de la utilidad de estos resultados. Resultados: https://usmcl-my.sharepoint.com/:f:/g/personal/daniela_rosales_usm_cl/EjDr8BoQMq1El416hqbMjPgBcCtTkv_UGpbvstyhxRmO3w?e=YNo4Lz</t>
  </si>
  <si>
    <t>Programa de Nivelación y Acompañamiento Inicial para estudiantes de primer y/o segundo año definido e implementado.</t>
  </si>
  <si>
    <t xml:space="preserve">FSMFSM22101-88-OE2_H7-PINVU23 </t>
  </si>
  <si>
    <t xml:space="preserve">Se actualiza el plan de preparación académica y nivelación: a partir de los resultados obtenidos en las implementaciones anteriores, realizadas en las sedes, se decide realizar un piloto de nivelación por primera vez en los campus.  
-Se implementa el programa de nivelación y acompañamiento inicial en todos los emplazamientos: se programan actividades de nivelación presenciales durante la semana previa al inicio del año académico. Además, se generan cursos en línea de matemáticas y física para sedes, y de matemáticas para campus.  
-Se notifica a los y las estudiantes para que participen de los espacios dispuestos, en coordinación con dirección de admisión y jefaturas de carrera según corresponda 
-Durante el semestre se refuerzan derivaciones a CIAC para estudiantes que podrían beneficiarse de reforzamiento académico en formato masivo para los cursos de Ciencias Básicas 
-Se realizan mentorías académicas para los dos primeros cursos de matemática. En este periodo, se implementa solo para estudiantes de primer año, sin embargo, se realiza un piloto para estudiantes de segundo año que cursaron Matemática 2. Se trabajó en grupos reducidos, de máximo 6 estudiantes, con un alto nivel de asistencia.  
-Resultados preliminares muestran potencial mayor impacto en estudiantes riesgo medio y alto que participan de mentorías y talleres grupales. La meta al año 2024 es generar una metodología que permita comparar el impacto de los acompañamientos para los distintos niveles de riesgo, a partir del perfilamiento SAT-E </t>
  </si>
  <si>
    <t>Se implementó la primera edición del Plan Académico Especial, para que estudiantes riesgo medio SAT-E pudieran recuperar durante el verano un curso reprobado, para asignaturas de Ciencias Básicas de las carreras de Ingeniería Civil. La iniciativa tuvo una tasa de aprobación global cercana al 90%, y se replicará este año para todas las carreras. Durante el periodo lectivo se implemento MATE08 para estudiantes que necesitaran tiempo adicional al PINVU para fortalecer sus habilidades matemáticas de ingreso, en conjunto a mentorías de grupo pequeño. El segundo semestre se mantienen las mentorísa de matemática y se dará inicio al Plan de Fortaleciomiento Académico, para estudiantes con riesgo alto, cuya implementación pasará a estar a cargo de DATA-E</t>
  </si>
  <si>
    <t xml:space="preserve">Programa de Nivelación y Acompañamiento Inicial para estudiantes de primer y/o segundo año definido e implementado. </t>
  </si>
  <si>
    <t xml:space="preserve">Plan de fortalecimiento de habilidades para la vida universitaria para estudiantes de primer y /o segundo año definido e implementado.  </t>
  </si>
  <si>
    <t xml:space="preserve">FSMFSM22101-88-OE2_H10-FORTHAB </t>
  </si>
  <si>
    <t xml:space="preserve">Se genera una matriz de las habilidades para la vida universitaria que se están implementando en los distintos dispositivos de acompañamiento.  
-Se priorizan las actividades y se comienzan a tomar acuerdos en cuando a las dimensiones de intervención, profundidad del abordaje con dispositivos que realizan acciones similares.  
-Parrilla de talleres compartida 
-Acuerdos de derivación entre DATA-E, Relaciones Estudiantiles e Inclusión 
Se implementan acciones de acompañamiento  
-Talleres en curso de introducción a la ingeniería en Telemática, Metalúrgica, Electrónica, Ingeniería Comercial, Industrial, Minas. Acuerdo para volver a ejecutar en 2024 
-Otros talleres a carreras criticas según alerta 2 SAT-E, convocados por jefaturas de carrera y abiertos a estudiantes de segundo año con riesgo reglamentario 
Modelo de Tutorias Pares Sansanas 
-Definición del modelo de tutorías y del rol del tutor, con un modelo común para campus y sedes  </t>
  </si>
  <si>
    <t xml:space="preserve"> Plan de fortalecimiento de habilidades para la vida universitaria para estudiantes de primer y /o segundo año definido e implementado.</t>
  </si>
  <si>
    <t>Se diseñan talleres psicoeducativos a partir de temáticas sugeridas por los propios estudiantes a través de la encuesta de caracterización realizada durante el PINVU. Se desarrollaron acciones de articulación, tales como el trabajo conjunto con el Centro Integrado para el Aprendizaje en Ciencias Básicas para las Tutorías Pares Integrales, y participamos en acciones del proyecto FSM23101 “Fortalecimiento del modelo de salud mental de la Universidad Técnica Federico Santa María con enfoque inclusivo” adjudicado por Relaciones Estudiantiles. Por otra parte, se actualizó el Plan Integral de Acompañamiento y se diseñó la Mesa de Permanencia, ambas iniciativas en el marco del proyecto institucional +USM para potenciar la DATA-E y permitir que las alertas SAT-E se abroden de manera holística.</t>
  </si>
  <si>
    <t>Seguimiento y Monitoreo a la trayectoria universitaria para estudiantes de segundo y/o tercer y cuarto año.</t>
  </si>
  <si>
    <t xml:space="preserve">FSMFSM22101-88-OE2_H13-SEGUIMIENTO </t>
  </si>
  <si>
    <t xml:space="preserve">Se generan los primeros reportes de monitoreo a la trayectoria para la cohorte 2023, que serán utilizados a partir del 2024 para hacer seguimiento a estudiantes de primer y segundo año. 
-Si bien solo existe un modelo predictivo para primer año, DATA-E identifica a estudiantes de segundo año en riesgo académico. A partir de la consolidación de datos lograda para el SAT-E, es posible generar un reporte de estudiantes que están cursando una asignatura por tercera vez durante el 203-2. En conjunto con Dirección de Estudios, se envía información preventiva a ese grupo por correo electrónico, para apoyar la toma de decisiones informada durante el semestre y disminuir el riesgo académico. 
-Se comienza a avanzar en el ingreso de datos de seguimiento que no están en las bases de datos actuales. 
-Se presentan datos de asistencia a dispositivos de apoyo de estudiantes de segundo año, con foco en acompañamiento académico en ciencias básicas para disminuir riesgo de deserción </t>
  </si>
  <si>
    <t>Durante el periodo se consolidaron acciones de articulación, para promover las derivaciones hacia unidades y direcciones cuyo quehacer está enfocado actualmente en estudiantes de años superiores. Por ejemplo, se diseñó un plan de trabajo con CIAC que incluye la realización de mentorías de cursos de años superiores con docentes contratados por el Centro, lo que incluye el trabajo con carreras Técnicas Unviersitarias. Se generó un protocolo con Dirección de Estudios, de modo de abordar en conjunto a las y los estudiantes que enfrentan riesgo de eliminaciónn por reprobación reiterada de asignarturas. También, se trabajará con ellos de manera de que las y los estudiantes de la cohorte 2023 de Técnico Universitario conozcan el proceso de titulación y puedan completarlo a tiempo.</t>
  </si>
  <si>
    <t xml:space="preserve">Plan acompañamiento a la titulación efectiva definido. </t>
  </si>
  <si>
    <t xml:space="preserve">FSM22101-88-0E3_H1-TITULAC </t>
  </si>
  <si>
    <t xml:space="preserve">Ajustes de Alertas SAT-E 2024 para atender estudiantes TU que iniciarán su titulación en 2024 
A través del SAT-E se identifican las asignaturas críticas para las carreras en distintos niveles formativos 
-Existe una asignatura crítica por carrera, usualmente matemática, que correlaciona fuertemente con la probabilidad de titulación oportuna en carreras técnicas 
-Variables académicas tienen mayor incidencia que sociodemográficas para explicar tiempos de titulación 
Diseño de plan de acompañamiento para estudiantes TU cohorte 2023 que se titularán en 2024, que considera: 
Información a jefaturas de carrera de estado de avance curricular 
-Contacto con estudiantes retrasados en asignaturas críticas para ofrecer apoyo psicoeducativo 
-Generación de instancias de trabajo con carreras para levantar necesidades formativas (talleres grupales)  </t>
  </si>
  <si>
    <t>Plan acompañamiento a la titulación efectiva implementado.</t>
  </si>
  <si>
    <t xml:space="preserve">Se fortalece el proceso de seguimiento a los estudiantes de carreras Técnicas Universitarias que ya realizan los profesionales PACE, para hacerlo de manera instituiconal con toda la cohorte 2023. Así es como se genera un plan de trabajo para las sedes Viña del Mar y Concepción para este segundo semestre, que considera la realización de charlas informativas sobre el proceso de titulación a cargo de Dirección de Estudios, y la realización de talleres prácticos y el seguimiento de estudiantes por parte de DATA-E. </t>
  </si>
  <si>
    <t xml:space="preserve">Plan acompañamiento a la titulación efectiva implementado. </t>
  </si>
  <si>
    <t xml:space="preserve">Plan de aseguramiento y mejora continua a la calidad de los procesos docentes actualizado. </t>
  </si>
  <si>
    <t xml:space="preserve">FSM22101-88-0E4_H1-MAC </t>
  </si>
  <si>
    <t xml:space="preserve">Se realizan los primeros acuerdos con la Dirección General de Docencia y la Dirección de Enseñanza y Aprendizaje. 
-Reuniones semanales de entrega de reportes a los equipos de la Dirección General de Docencia respecto a indicadores SAT-E 
-Análisis de información mediante el SAT-E para evaluar los procesos actuales según resultados por asignatura, tales como la revisión de los programas de estudios de las primeras matemáticas 
-Realización de una jornada de aseguramiento de la calidad de los procesos de enseñanza aprendizaje (diciembre ‘23), cuyo objetivo es la definición de mecanismos de articulación entre las direcciones de la Vicerrectoría Académica con miras al proceso de acreditación 2028 
-Se acuerda la realización de una primera jornada de reflexión docente (enero ‘24), con foco en estrategias para la implementación del modelo educativo institucional y desarrollo de las competencias transversales sello a lo largo de la trayectoria académica estudiantil. </t>
  </si>
  <si>
    <t>Plan de socialización de modelo de aseguramiento y mejora continua de la docencia.</t>
  </si>
  <si>
    <t>FSM22101-88-OE4_H2 PLAN SOCIALIZACIÓN</t>
  </si>
  <si>
    <t>Se estableció una estrategia de trabajo conjunto la Dirección de Enseñanza Aprendizaje y la Dirección de Aseguramiento de la Calidad, unidades cuya finalidad es dar soporte la docencia con un enfoque disciplinado. Durante el periodo, se ha trabajado en la realización de acciones para dar cuenta a través de procesos, reglamentos, mecanismos o evidencia que respondan a la dimensión “Docencia y Resultados del Proceso de Formación”, para el criterio de acreditación institucional “Proceso y Resultado de Enseñanza Aprendizaje”. El principal mecanismo de articulación ha sido el SAT-E, que, junto con los instrumentos de diagnóstico institucionales, han permitido seguir la trayectoria de los estudiantes desde el ingreso y tomar acciones que llevan a mejorar los indicadores de progresión. Entre las iniciativas, destacan la Jornada de Aseguramiento de la Calidad, el Levantamiento de Procesos Institucionales, la Encuesta de Satisfacción Institucional y la Mesa de Permanencia.</t>
  </si>
  <si>
    <t xml:space="preserve"> Plan de aseguramiento y mejora continua a la calidad de los procesos docentes implementado.</t>
  </si>
  <si>
    <t>Se mantienen las sesiones de trabajo con la Dirección de Enseñanza Aprendizaje y la Dirección de Aseguramiento de la Calidad, para monitorear el avance de las iniciativas relativas a la dimensión "Docencia y Resultados del Proceso de Formación" de la acreditación instituiconal.</t>
  </si>
  <si>
    <t xml:space="preserve">Plan de aseguramiento y mejora continua a la calidad de los procesos docentes implementado. </t>
  </si>
  <si>
    <t>INSTRUCCIONES</t>
  </si>
  <si>
    <r>
      <rPr>
        <b/>
        <sz val="8"/>
        <color theme="1"/>
        <rFont val="Calibri"/>
        <family val="2"/>
        <scheme val="minor"/>
      </rPr>
      <t>(1)</t>
    </r>
    <r>
      <rPr>
        <sz val="10"/>
        <color theme="1"/>
        <rFont val="Calibri"/>
        <family val="2"/>
        <scheme val="minor"/>
      </rPr>
      <t xml:space="preserve"> Fecha de cumplimiento (proyecto)</t>
    </r>
  </si>
  <si>
    <t xml:space="preserve">Corresponde a la fecha de cumplimiento que se comprometió en el proyecto. </t>
  </si>
  <si>
    <r>
      <rPr>
        <b/>
        <sz val="8"/>
        <color theme="1"/>
        <rFont val="Calibri"/>
        <family val="2"/>
        <scheme val="minor"/>
      </rPr>
      <t>(2)</t>
    </r>
    <r>
      <rPr>
        <sz val="10"/>
        <color theme="1"/>
        <rFont val="Calibri"/>
        <family val="2"/>
        <scheme val="minor"/>
      </rPr>
      <t xml:space="preserve"> Fecha de cumplimiento efectiva </t>
    </r>
  </si>
  <si>
    <t>Corresponde a la fecha que se ejecutó efectivamente el hito, resultado o actividad principal.</t>
  </si>
  <si>
    <r>
      <rPr>
        <b/>
        <sz val="8"/>
        <color theme="1"/>
        <rFont val="Calibri"/>
        <family val="2"/>
        <scheme val="minor"/>
      </rPr>
      <t>(3)</t>
    </r>
    <r>
      <rPr>
        <sz val="10"/>
        <color theme="1"/>
        <rFont val="Calibri"/>
        <family val="2"/>
        <scheme val="minor"/>
      </rPr>
      <t xml:space="preserve"> Medio de verificación (proyecto)</t>
    </r>
  </si>
  <si>
    <t xml:space="preserve">Corresponde al Medio de Verificación que fue comprometido en el proyecto. Adjuntar los MdV numerados y ordenados, considerando sólo un MdV por hito. </t>
  </si>
  <si>
    <r>
      <rPr>
        <b/>
        <sz val="8"/>
        <color theme="1"/>
        <rFont val="Calibri"/>
        <family val="2"/>
        <scheme val="minor"/>
      </rPr>
      <t>(4)</t>
    </r>
    <r>
      <rPr>
        <sz val="10"/>
        <color theme="1"/>
        <rFont val="Calibri"/>
        <family val="2"/>
        <scheme val="minor"/>
      </rPr>
      <t xml:space="preserve"> Estado de cumplimiento (institución)</t>
    </r>
  </si>
  <si>
    <r>
      <t xml:space="preserve">Según las siguientes indicaciones la institución debe registrar la categoría de evaluación del hito: </t>
    </r>
    <r>
      <rPr>
        <b/>
        <sz val="10"/>
        <color theme="1"/>
        <rFont val="Calibri"/>
        <family val="2"/>
        <scheme val="minor"/>
      </rPr>
      <t>Logrado (L)</t>
    </r>
    <r>
      <rPr>
        <sz val="10"/>
        <color theme="1"/>
        <rFont val="Calibri"/>
        <family val="2"/>
        <scheme val="minor"/>
      </rPr>
      <t xml:space="preserve">: hito ha sido cumplido, adjuntando siempre el MdV comprometido en el proyecto; </t>
    </r>
    <r>
      <rPr>
        <b/>
        <sz val="10"/>
        <color theme="1"/>
        <rFont val="Calibri"/>
        <family val="2"/>
        <scheme val="minor"/>
      </rPr>
      <t>No logrado (NL)</t>
    </r>
    <r>
      <rPr>
        <sz val="10"/>
        <color theme="1"/>
        <rFont val="Calibri"/>
        <family val="2"/>
        <scheme val="minor"/>
      </rPr>
      <t xml:space="preserve">: hito no cumplido en el plazo establecido, mostrando retrasos en actividades comprometidas en el proyecto. </t>
    </r>
  </si>
  <si>
    <r>
      <t xml:space="preserve">(5) </t>
    </r>
    <r>
      <rPr>
        <sz val="10"/>
        <color theme="1"/>
        <rFont val="Calibri"/>
        <family val="2"/>
        <scheme val="minor"/>
      </rPr>
      <t>Descripción de avance o logro del hito</t>
    </r>
    <r>
      <rPr>
        <b/>
        <sz val="10"/>
        <color theme="1"/>
        <rFont val="Calibri"/>
        <family val="2"/>
        <scheme val="minor"/>
      </rPr>
      <t>/</t>
    </r>
    <r>
      <rPr>
        <sz val="10"/>
        <color theme="1"/>
        <rFont val="Calibri"/>
        <family val="2"/>
        <scheme val="minor"/>
      </rPr>
      <t>resultado/actividades principales</t>
    </r>
  </si>
  <si>
    <t>En caso que se haya logrado anteriormente el hito o resultado, es necesario mantener el relato. La celda se encuentra restringida hasta los 1000 caracteres considerando espacios.</t>
  </si>
  <si>
    <t>III.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</si>
  <si>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</si>
  <si>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</si>
  <si>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</si>
  <si>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</si>
  <si>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Detallar gastos ejecutados y gastos pendientes de ejecutar (máx. 500 caracteres por celda).</t>
  </si>
  <si>
    <t>Recursos humanos</t>
  </si>
  <si>
    <t>Corresponde a contratación de equipo de gestión del proyecto, considerando remuneraciones hasta mayo de 2024. Lo que queda por ejecutar corresponde a remuneraciones de equipo ejecutor desde junio de 2024 hasta noviembre de 2025, equivalente a un monto estimado de $90.500.000. Además de contrataciones esporádicas por 5 meses de 2 profesionales de apoyo en atención de estudiantes en Sede Concepción y Sede Viña del Mar, por un monto estimado de $11.000.000</t>
  </si>
  <si>
    <t>Especialización y gestión académica</t>
  </si>
  <si>
    <t>Corresponde principalmente a gastos de lanzamiento de sistema SAT-E y comunicación e instalación de la Dirección de Acompañamiento a la Trayectoria Académica Estudiantil en los diferentes Campus y Sedes. Los gastos por ejecutar corresponden a reuniones de socialización y trabajo de equipos de profesionales vinculados al proyecto y Dirección, en los distintos Campus y Sedes. Además de diplomado en Técnicas de Liderazgo para profesional DATA-E, que asciende a $960.000 a cursar y financiar durante el segundo semestre.</t>
  </si>
  <si>
    <t>Gastos de operación</t>
  </si>
  <si>
    <t>Los gastos ejecutados corresponden a diseño e impresión de material gráfico pedagógico y académico dirigido a estudiantes; y a material y servicios de difusión orientados, tanto a la educación de sistema SAT-E, como a la difusión de la creación de la nueva Dirección DATA-E. Los gastos por ejecutar corresponden a impresión de material gráfico relacionado a la difusión del trabajo realizado por la nueva dirección por un monto estimado de $1.200.000.</t>
  </si>
  <si>
    <t>Servicios de consultoría</t>
  </si>
  <si>
    <t>N/A</t>
  </si>
  <si>
    <t>Bienes</t>
  </si>
  <si>
    <t>Los gastos ejecutados corresponden a la compra de equipamiento computacional para el equipo de gestión del proyecto, notebooks y monitores, además de impresora multifuncional.Por otro lado, en lo inmediato, dentro de los gastos por ejecutar, se encuentra la compra de impresora multifunional, además de cortinas roller, estufas, sillas y alhajamiento en general para las oficinas de la Dirección, ubicadas en los diferentes emplazamientos de la insitución, gastos que ascienden a $2.100.000 aproximadamente.</t>
  </si>
  <si>
    <t>Obras e infraestructura</t>
  </si>
  <si>
    <t>Las obras por ejecutar se encuentran actualmente en evaluación, y corresponden a la construcción y/o remodelación de espacios para la instalación definitiva de los equipos de trabajo DATA-E en los diferentes Campus y Sedes de la Universidad.</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</si>
  <si>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</si>
  <si>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</si>
  <si>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</si>
  <si>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</si>
  <si>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</si>
  <si>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Hito</t>
  </si>
  <si>
    <t>Resultado</t>
  </si>
  <si>
    <t>Indicador</t>
  </si>
  <si>
    <t>No logrado</t>
  </si>
  <si>
    <t>Si</t>
  </si>
  <si>
    <t>No</t>
  </si>
  <si>
    <t>SATISFACTORIO</t>
  </si>
  <si>
    <t>SATISFACTORIO CON OBSERVACIONES</t>
  </si>
  <si>
    <t>ALERTA DE INSATISFACTORIO</t>
  </si>
  <si>
    <t>INSATISFACTORIO</t>
  </si>
  <si>
    <t xml:space="preserve">Áreas estratégicas - Año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</si>
</sst>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409]* #,##0_ ;_-[$$-409]* \-#,##0\ ;_-[$$-409]* &quot;-&quot;??_ ;_-@_ "/>
  </numFmts>
  <fonts count="26" x14ac:knownFonts="1">
    <font>
      <sz val="11"/>
      <color theme="1"/>
      <name val="Calibri"/>
      <family val="2"/>
      <scheme val="minor"/>
    </font>
    <font>
      <sz val="11"/>
      <color theme="1"/>
      <name val="Calibri"/>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sz val="11"/>
      <color rgb="FF000000"/>
      <name val="Aptos Narrow"/>
      <charset val="1"/>
    </font>
    <font>
      <sz val="11"/>
      <color rgb="FFFF0000"/>
      <name val="Calibri"/>
      <scheme val="minor"/>
    </font>
    <font>
      <sz val="10"/>
      <color rgb="FF000000"/>
      <name val="Calibri"/>
      <charset val="1"/>
    </font>
    <font>
      <sz val="11"/>
      <color rgb="FFFF0000"/>
      <name val="Calibri"/>
      <family val="2"/>
      <scheme val="minor"/>
    </font>
    <font>
      <sz val="11"/>
      <color rgb="FF000000"/>
      <name val="Calibri"/>
      <scheme val="minor"/>
    </font>
    <font>
      <u/>
      <sz val="11"/>
      <color theme="10"/>
      <name val="Calibri"/>
      <family val="2"/>
      <scheme val="minor"/>
    </font>
    <font>
      <i/>
      <sz val="10"/>
      <color rgb="FF7F7F7F"/>
      <name val="Calibri"/>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
      <patternFill patternType="solid">
        <fgColor theme="3" tint="0.79998168889431442"/>
        <bgColor indexed="64"/>
      </patternFill>
    </fill>
  </fills>
  <borders count="40">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bottom/>
      <diagonal/>
    </border>
    <border>
      <left style="thin">
        <color indexed="64"/>
      </left>
      <right style="thin">
        <color indexed="64"/>
      </right>
      <top/>
      <bottom/>
      <diagonal/>
    </border>
    <border>
      <left style="thin">
        <color indexed="64"/>
      </left>
      <right style="thin">
        <color theme="6" tint="0.39997558519241921"/>
      </right>
      <top/>
      <bottom/>
      <diagonal/>
    </border>
    <border>
      <left style="thin">
        <color theme="6" tint="0.39997558519241921"/>
      </left>
      <right style="thin">
        <color indexed="64"/>
      </right>
      <top style="thin">
        <color theme="6" tint="0.39997558519241921"/>
      </top>
      <bottom/>
      <diagonal/>
    </border>
    <border>
      <left style="thin">
        <color indexed="64"/>
      </left>
      <right style="thin">
        <color indexed="64"/>
      </right>
      <top style="thin">
        <color theme="6" tint="0.39997558519241921"/>
      </top>
      <bottom/>
      <diagonal/>
    </border>
    <border>
      <left style="thin">
        <color indexed="64"/>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right style="thin">
        <color theme="6"/>
      </right>
      <top/>
      <bottom style="thin">
        <color theme="6"/>
      </bottom>
      <diagonal/>
    </border>
    <border>
      <left style="thin">
        <color theme="2" tint="-0.249977111117893"/>
      </left>
      <right/>
      <top style="thin">
        <color theme="2" tint="-0.249977111117893"/>
      </top>
      <bottom style="thin">
        <color theme="2" tint="-0.249977111117893"/>
      </bottom>
      <diagonal/>
    </border>
    <border>
      <left style="thin">
        <color theme="6"/>
      </left>
      <right/>
      <top/>
      <bottom style="thin">
        <color theme="6"/>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6"/>
      </top>
      <bottom style="thin">
        <color theme="2" tint="-0.249977111117893"/>
      </bottom>
      <diagonal/>
    </border>
    <border>
      <left/>
      <right style="thin">
        <color theme="2" tint="-0.249977111117893"/>
      </right>
      <top/>
      <bottom style="thin">
        <color theme="2" tint="-0.249977111117893"/>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
      <left/>
      <right style="thin">
        <color theme="2"/>
      </right>
      <top/>
      <bottom/>
      <diagonal/>
    </border>
  </borders>
  <cellStyleXfs count="2">
    <xf numFmtId="0" fontId="0" fillId="0" borderId="0"/>
    <xf numFmtId="0" fontId="24" fillId="0" borderId="0" applyNumberFormat="0" applyFill="0" applyBorder="0" applyAlignment="0" applyProtection="0"/>
  </cellStyleXfs>
  <cellXfs count="131">
    <xf numFmtId="0" fontId="0" fillId="0" borderId="0" xfId="0"/>
    <xf numFmtId="0" fontId="2" fillId="2" borderId="0" xfId="0" applyFont="1" applyFill="1" applyAlignment="1">
      <alignment horizontal="center"/>
    </xf>
    <xf numFmtId="0" fontId="0" fillId="2" borderId="0" xfId="0" applyFill="1"/>
    <xf numFmtId="0" fontId="2" fillId="2" borderId="0" xfId="0" applyFont="1" applyFill="1"/>
    <xf numFmtId="0" fontId="0" fillId="2" borderId="3" xfId="0" applyFill="1" applyBorder="1"/>
    <xf numFmtId="0" fontId="3" fillId="2" borderId="0" xfId="0" applyFont="1" applyFill="1" applyAlignment="1">
      <alignment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vertical="center" wrapText="1"/>
    </xf>
    <xf numFmtId="0" fontId="2" fillId="0" borderId="4" xfId="0" applyFont="1" applyBorder="1" applyAlignment="1">
      <alignment horizontal="justify" vertical="center" wrapText="1"/>
    </xf>
    <xf numFmtId="0" fontId="6" fillId="4" borderId="4" xfId="0" applyFont="1" applyFill="1" applyBorder="1" applyAlignment="1">
      <alignment horizontal="justify" vertical="center" wrapText="1"/>
    </xf>
    <xf numFmtId="0" fontId="8" fillId="2" borderId="2" xfId="0" applyFont="1" applyFill="1" applyBorder="1" applyAlignment="1">
      <alignment horizontal="left"/>
    </xf>
    <xf numFmtId="0" fontId="9" fillId="2" borderId="0" xfId="0" applyFont="1" applyFill="1" applyAlignment="1">
      <alignment horizontal="center"/>
    </xf>
    <xf numFmtId="9" fontId="2" fillId="4" borderId="4" xfId="0" applyNumberFormat="1"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0" fontId="4" fillId="2" borderId="10" xfId="0" applyFont="1" applyFill="1" applyBorder="1" applyAlignment="1">
      <alignment horizontal="justify" vertical="center" wrapText="1"/>
    </xf>
    <xf numFmtId="0" fontId="4" fillId="0" borderId="13" xfId="0" applyFont="1" applyBorder="1" applyAlignment="1">
      <alignment horizontal="center" vertical="center" wrapText="1"/>
    </xf>
    <xf numFmtId="0" fontId="17" fillId="3" borderId="4" xfId="0" applyFont="1" applyFill="1" applyBorder="1" applyAlignment="1">
      <alignment horizontal="center" vertical="center" wrapText="1"/>
    </xf>
    <xf numFmtId="0" fontId="4" fillId="6" borderId="6" xfId="0" applyFont="1" applyFill="1" applyBorder="1"/>
    <xf numFmtId="0" fontId="7" fillId="4" borderId="12" xfId="0" applyFont="1" applyFill="1" applyBorder="1" applyAlignment="1">
      <alignment vertical="center" wrapText="1"/>
    </xf>
    <xf numFmtId="0" fontId="3" fillId="7" borderId="14" xfId="0" applyFont="1" applyFill="1" applyBorder="1" applyAlignment="1">
      <alignment horizontal="center" vertical="center" wrapText="1"/>
    </xf>
    <xf numFmtId="0" fontId="0" fillId="2" borderId="14" xfId="0" applyFill="1" applyBorder="1"/>
    <xf numFmtId="0" fontId="3" fillId="7" borderId="14" xfId="0" applyFont="1" applyFill="1" applyBorder="1" applyAlignment="1">
      <alignment horizontal="left" vertical="center" wrapText="1"/>
    </xf>
    <xf numFmtId="0" fontId="24" fillId="2" borderId="0" xfId="1" applyFill="1" applyAlignment="1">
      <alignment horizontal="left" vertical="center" wrapText="1"/>
    </xf>
    <xf numFmtId="0" fontId="0" fillId="0" borderId="4" xfId="0" applyBorder="1" applyAlignment="1">
      <alignment vertical="center" wrapText="1"/>
    </xf>
    <xf numFmtId="0" fontId="0" fillId="0" borderId="12" xfId="0"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12" xfId="0" applyBorder="1" applyAlignment="1">
      <alignment vertical="center" wrapText="1"/>
    </xf>
    <xf numFmtId="0" fontId="0" fillId="0" borderId="33" xfId="0" applyBorder="1" applyAlignment="1">
      <alignment vertical="center" wrapText="1"/>
    </xf>
    <xf numFmtId="0" fontId="0" fillId="0" borderId="30" xfId="0" applyBorder="1" applyAlignment="1">
      <alignment vertical="center" wrapText="1"/>
    </xf>
    <xf numFmtId="0" fontId="0" fillId="0" borderId="27" xfId="0" applyBorder="1" applyAlignment="1">
      <alignment vertical="center" wrapText="1"/>
    </xf>
    <xf numFmtId="0" fontId="0" fillId="0" borderId="4" xfId="0" applyBorder="1" applyAlignment="1">
      <alignment vertical="center"/>
    </xf>
    <xf numFmtId="17" fontId="0" fillId="0" borderId="34" xfId="0" applyNumberFormat="1" applyBorder="1" applyAlignment="1">
      <alignment vertical="center"/>
    </xf>
    <xf numFmtId="17" fontId="0" fillId="0" borderId="35" xfId="0" applyNumberFormat="1" applyBorder="1" applyAlignment="1">
      <alignment vertical="center"/>
    </xf>
    <xf numFmtId="0" fontId="0" fillId="8" borderId="12" xfId="0" applyFill="1" applyBorder="1" applyAlignment="1">
      <alignment vertical="center" wrapText="1"/>
    </xf>
    <xf numFmtId="0" fontId="0" fillId="8" borderId="27" xfId="0" applyFill="1" applyBorder="1" applyAlignment="1">
      <alignment vertical="center" wrapText="1"/>
    </xf>
    <xf numFmtId="0" fontId="25" fillId="0" borderId="37" xfId="0" applyFont="1" applyBorder="1" applyAlignment="1">
      <alignment vertical="center" wrapText="1"/>
    </xf>
    <xf numFmtId="9" fontId="25" fillId="0" borderId="37" xfId="0" applyNumberFormat="1" applyFont="1" applyBorder="1" applyAlignment="1">
      <alignment vertical="center" wrapText="1"/>
    </xf>
    <xf numFmtId="0" fontId="25" fillId="0" borderId="38" xfId="0" applyFont="1" applyBorder="1" applyAlignment="1">
      <alignment vertical="center" wrapText="1"/>
    </xf>
    <xf numFmtId="9" fontId="25" fillId="0" borderId="38" xfId="0" applyNumberFormat="1" applyFont="1" applyBorder="1" applyAlignment="1">
      <alignment vertical="center" wrapText="1"/>
    </xf>
    <xf numFmtId="165" fontId="25" fillId="0" borderId="36" xfId="0" applyNumberFormat="1" applyFont="1" applyBorder="1" applyAlignment="1">
      <alignment vertical="center" wrapText="1"/>
    </xf>
    <xf numFmtId="164" fontId="2" fillId="4" borderId="4" xfId="0" applyNumberFormat="1" applyFont="1" applyFill="1" applyBorder="1" applyAlignment="1">
      <alignment horizontal="right" vertical="center" wrapText="1"/>
    </xf>
    <xf numFmtId="9" fontId="2" fillId="4" borderId="4" xfId="0" applyNumberFormat="1" applyFont="1" applyFill="1" applyBorder="1" applyAlignment="1">
      <alignment horizontal="right" vertical="center" wrapText="1"/>
    </xf>
    <xf numFmtId="0" fontId="10" fillId="0" borderId="0" xfId="0" applyFont="1" applyAlignment="1">
      <alignment horizontal="center"/>
    </xf>
    <xf numFmtId="0" fontId="8" fillId="2" borderId="0" xfId="0" applyFont="1" applyFill="1" applyAlignment="1">
      <alignment horizontal="left"/>
    </xf>
    <xf numFmtId="0" fontId="10" fillId="0" borderId="1" xfId="0" applyFont="1" applyBorder="1" applyAlignment="1">
      <alignment horizontal="center"/>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4" fillId="0" borderId="14"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3" fillId="7" borderId="14" xfId="0" applyFont="1" applyFill="1" applyBorder="1" applyAlignment="1">
      <alignment horizontal="center" vertical="center" wrapText="1"/>
    </xf>
    <xf numFmtId="0" fontId="9" fillId="2" borderId="0" xfId="0" applyFont="1" applyFill="1" applyAlignment="1">
      <alignment horizontal="center"/>
    </xf>
    <xf numFmtId="0" fontId="6" fillId="3" borderId="4" xfId="0" applyFont="1" applyFill="1" applyBorder="1" applyAlignment="1">
      <alignment horizontal="center" vertical="center"/>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4" fillId="3"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21" fillId="0" borderId="14" xfId="0" applyFont="1" applyBorder="1" applyAlignment="1">
      <alignment horizontal="left" vertical="center" wrapText="1"/>
    </xf>
    <xf numFmtId="14" fontId="4" fillId="0" borderId="14" xfId="0" applyNumberFormat="1" applyFont="1" applyBorder="1" applyAlignment="1">
      <alignment horizontal="left" vertical="center" wrapText="1"/>
    </xf>
    <xf numFmtId="0" fontId="0" fillId="0" borderId="1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9" fillId="0" borderId="0" xfId="0" applyFont="1" applyAlignment="1">
      <alignment horizontal="center"/>
    </xf>
    <xf numFmtId="0" fontId="14" fillId="5" borderId="10"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4" fillId="2" borderId="9" xfId="0" applyFont="1" applyFill="1" applyBorder="1" applyAlignment="1">
      <alignment horizontal="left"/>
    </xf>
    <xf numFmtId="0" fontId="4" fillId="2" borderId="11" xfId="0" applyFont="1" applyFill="1" applyBorder="1" applyAlignment="1">
      <alignment horizontal="left"/>
    </xf>
    <xf numFmtId="0" fontId="4" fillId="6" borderId="7" xfId="0" applyFont="1" applyFill="1" applyBorder="1" applyAlignment="1">
      <alignment horizontal="left"/>
    </xf>
    <xf numFmtId="0" fontId="4" fillId="6" borderId="8" xfId="0" applyFont="1" applyFill="1" applyBorder="1" applyAlignment="1">
      <alignment horizontal="left"/>
    </xf>
    <xf numFmtId="0" fontId="4" fillId="0" borderId="14" xfId="0" applyFont="1" applyBorder="1" applyAlignment="1">
      <alignment vertical="center" wrapText="1"/>
    </xf>
    <xf numFmtId="0" fontId="9" fillId="0" borderId="0" xfId="0" applyFont="1" applyAlignment="1">
      <alignment horizontal="center" vertical="center"/>
    </xf>
    <xf numFmtId="0" fontId="0" fillId="2" borderId="0" xfId="0" applyFill="1" applyAlignment="1">
      <alignment vertical="center"/>
    </xf>
    <xf numFmtId="0" fontId="0" fillId="0" borderId="0" xfId="0" applyAlignment="1">
      <alignment vertical="center"/>
    </xf>
    <xf numFmtId="0" fontId="9" fillId="2" borderId="0" xfId="0" applyFont="1" applyFill="1" applyAlignment="1">
      <alignment horizontal="center" vertical="center"/>
    </xf>
    <xf numFmtId="0" fontId="2" fillId="4" borderId="4" xfId="0" applyFont="1" applyFill="1" applyBorder="1" applyAlignment="1">
      <alignment vertical="center" wrapText="1"/>
    </xf>
    <xf numFmtId="0" fontId="2" fillId="4" borderId="28" xfId="0" applyFont="1" applyFill="1" applyBorder="1" applyAlignment="1">
      <alignment vertical="center" wrapText="1"/>
    </xf>
    <xf numFmtId="0" fontId="2" fillId="3" borderId="4" xfId="0" applyFont="1" applyFill="1" applyBorder="1" applyAlignment="1">
      <alignment vertical="center" wrapText="1"/>
    </xf>
    <xf numFmtId="0" fontId="16" fillId="4" borderId="4" xfId="0" applyFont="1" applyFill="1" applyBorder="1" applyAlignment="1">
      <alignment vertical="center" wrapText="1"/>
    </xf>
    <xf numFmtId="0" fontId="0" fillId="3" borderId="27" xfId="0" applyFill="1" applyBorder="1" applyAlignment="1">
      <alignment vertical="center"/>
    </xf>
    <xf numFmtId="0" fontId="0" fillId="3" borderId="4" xfId="0" applyFill="1" applyBorder="1" applyAlignment="1">
      <alignment vertical="center"/>
    </xf>
    <xf numFmtId="0" fontId="17" fillId="0" borderId="4" xfId="0" applyFont="1" applyBorder="1" applyAlignment="1">
      <alignment vertical="center" wrapText="1"/>
    </xf>
    <xf numFmtId="1" fontId="0" fillId="0" borderId="4" xfId="0" applyNumberFormat="1" applyBorder="1" applyAlignment="1">
      <alignment vertical="center"/>
    </xf>
    <xf numFmtId="0" fontId="1" fillId="0" borderId="4" xfId="0" applyFont="1" applyBorder="1" applyAlignment="1">
      <alignment horizontal="left" vertical="center" wrapText="1"/>
    </xf>
    <xf numFmtId="0" fontId="0" fillId="8" borderId="4" xfId="0" applyFill="1" applyBorder="1" applyAlignment="1">
      <alignment vertical="center"/>
    </xf>
    <xf numFmtId="1" fontId="0" fillId="8" borderId="4" xfId="0" applyNumberFormat="1" applyFill="1" applyBorder="1" applyAlignment="1">
      <alignment vertical="center"/>
    </xf>
    <xf numFmtId="17" fontId="0" fillId="8" borderId="34" xfId="0" applyNumberFormat="1" applyFill="1" applyBorder="1" applyAlignment="1">
      <alignment vertical="center"/>
    </xf>
    <xf numFmtId="17" fontId="0" fillId="8" borderId="35" xfId="0" applyNumberFormat="1" applyFill="1" applyBorder="1" applyAlignment="1">
      <alignment vertical="center"/>
    </xf>
    <xf numFmtId="0" fontId="0" fillId="8" borderId="4" xfId="0" applyFill="1" applyBorder="1" applyAlignment="1">
      <alignment vertical="center" wrapText="1"/>
    </xf>
    <xf numFmtId="17" fontId="0" fillId="0" borderId="29" xfId="0" applyNumberFormat="1" applyBorder="1" applyAlignment="1">
      <alignment vertical="center"/>
    </xf>
    <xf numFmtId="0" fontId="1" fillId="0" borderId="4" xfId="0" applyFont="1" applyBorder="1" applyAlignment="1">
      <alignment vertical="center" wrapText="1"/>
    </xf>
    <xf numFmtId="0" fontId="0" fillId="2" borderId="0" xfId="0" applyFill="1" applyAlignment="1">
      <alignment vertical="center" wrapText="1"/>
    </xf>
    <xf numFmtId="17" fontId="0" fillId="0" borderId="4" xfId="0" applyNumberFormat="1" applyBorder="1" applyAlignment="1">
      <alignment vertical="center"/>
    </xf>
    <xf numFmtId="0" fontId="23" fillId="0" borderId="4" xfId="0" applyFont="1" applyBorder="1" applyAlignment="1">
      <alignment vertical="center" wrapText="1"/>
    </xf>
    <xf numFmtId="0" fontId="20" fillId="2" borderId="0" xfId="0" applyFont="1" applyFill="1" applyAlignment="1">
      <alignment vertical="center" wrapText="1"/>
    </xf>
    <xf numFmtId="0" fontId="22" fillId="2" borderId="0" xfId="0" applyFont="1" applyFill="1" applyAlignment="1">
      <alignment vertical="center" wrapText="1"/>
    </xf>
    <xf numFmtId="0" fontId="0" fillId="0" borderId="4" xfId="0" applyBorder="1" applyAlignment="1">
      <alignment horizontal="left" vertical="center" wrapText="1"/>
    </xf>
    <xf numFmtId="0" fontId="19" fillId="0" borderId="0" xfId="0" applyFont="1" applyAlignment="1">
      <alignment vertical="center" wrapText="1"/>
    </xf>
    <xf numFmtId="0" fontId="0" fillId="8" borderId="4" xfId="0" applyFill="1" applyBorder="1" applyAlignment="1">
      <alignment horizontal="left" vertical="center" wrapText="1"/>
    </xf>
    <xf numFmtId="17" fontId="0" fillId="8" borderId="4" xfId="0" applyNumberFormat="1" applyFill="1" applyBorder="1" applyAlignment="1">
      <alignment vertical="center"/>
    </xf>
    <xf numFmtId="0" fontId="14" fillId="5" borderId="10" xfId="0" applyFont="1" applyFill="1" applyBorder="1" applyAlignment="1">
      <alignment horizontal="left" vertical="center"/>
    </xf>
    <xf numFmtId="0" fontId="14" fillId="5" borderId="9" xfId="0" applyFont="1" applyFill="1" applyBorder="1" applyAlignment="1">
      <alignment horizontal="left" vertical="center"/>
    </xf>
    <xf numFmtId="0" fontId="14" fillId="5" borderId="11" xfId="0" applyFont="1" applyFill="1" applyBorder="1" applyAlignment="1">
      <alignment horizontal="left" vertical="center"/>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6" borderId="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4" fillId="6" borderId="5"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0" fillId="0" borderId="39" xfId="0" applyBorder="1" applyAlignment="1">
      <alignmen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26843</xdr:colOff>
      <xdr:row>4</xdr:row>
      <xdr:rowOff>90401</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iela Rosales" id="{7529784C-CA7A-4941-9CB0-AE830FFED779}" userId="daniela.rosales@usm.cl" providerId="PeoplePicker"/>
  <person displayName="Andrea Vasquez" id="{0B3207CE-8D16-4CCE-8406-625629A95A63}" userId="S::andrea.vasquezg@usm.cl::b79a6e00-ea2d-4661-9ed5-ada9d05d96fc" providerId="AD"/>
  <person displayName="Daniela Rosales" id="{3A185BEE-50F8-41DD-94D4-AEDA32ABD9DD}" userId="S::daniela.rosales@usm.cl::bd3cf285-58c5-42d0-b5f8-b90cb0b6149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9" dT="2024-07-03T12:44:53.22" personId="{0B3207CE-8D16-4CCE-8406-625629A95A63}" id="{E3DA522B-773B-4E9A-BD84-3F21200CE1F9}">
    <text>@Daniela Rosales No me funciona el segundo enlace :o</text>
    <mentions>
      <mention mentionpersonId="{7529784C-CA7A-4941-9CB0-AE830FFED779}" mentionId="{1F5FCBF6-5E53-45B4-B3EB-57CE815819EE}" startIndex="0" length="16"/>
    </mentions>
  </threadedComment>
  <threadedComment ref="K19" dT="2024-07-03T15:23:57.88" personId="{3A185BEE-50F8-41DD-94D4-AEDA32ABD9DD}" id="{739CB0C4-6D83-4CD9-A1D2-C323410CCCF5}" parentId="{E3DA522B-773B-4E9A-BD84-3F21200CE1F9}">
    <text>Te dejo el vinculo directo a la carpeta donde etan todos los informes, lo deje abierto para cualquier lector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7"/>
  <sheetViews>
    <sheetView tabSelected="1" zoomScaleNormal="100" workbookViewId="0">
      <selection activeCell="A18" sqref="A18:XFD18"/>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46" t="s">
        <v>0</v>
      </c>
      <c r="B1" s="46"/>
      <c r="C1" s="46"/>
      <c r="D1" s="46"/>
      <c r="E1" s="46"/>
      <c r="F1" s="3"/>
      <c r="G1" s="3"/>
    </row>
    <row r="2" spans="1:7" ht="18.75" x14ac:dyDescent="0.3">
      <c r="A2" s="48" t="s">
        <v>1</v>
      </c>
      <c r="B2" s="46"/>
      <c r="C2" s="46"/>
      <c r="D2" s="46"/>
      <c r="E2" s="46"/>
      <c r="F2" s="1"/>
      <c r="G2" s="1"/>
    </row>
    <row r="3" spans="1:7" x14ac:dyDescent="0.25">
      <c r="A3" s="10" t="s">
        <v>2</v>
      </c>
      <c r="B3" s="1"/>
      <c r="C3" s="1"/>
      <c r="D3" s="1"/>
      <c r="E3" s="1"/>
      <c r="F3" s="1"/>
      <c r="G3" s="1"/>
    </row>
    <row r="4" spans="1:7" x14ac:dyDescent="0.25">
      <c r="A4" s="21" t="s">
        <v>3</v>
      </c>
      <c r="B4" s="55" t="s">
        <v>4</v>
      </c>
      <c r="C4" s="55"/>
      <c r="D4" s="55"/>
      <c r="E4" s="55"/>
    </row>
    <row r="5" spans="1:7" x14ac:dyDescent="0.25">
      <c r="A5" s="21" t="s">
        <v>5</v>
      </c>
      <c r="B5" s="67" t="s">
        <v>6</v>
      </c>
      <c r="C5" s="55"/>
      <c r="D5" s="55"/>
      <c r="E5" s="55"/>
    </row>
    <row r="6" spans="1:7" x14ac:dyDescent="0.25">
      <c r="A6" s="21" t="s">
        <v>7</v>
      </c>
      <c r="B6" s="56" t="s">
        <v>8</v>
      </c>
      <c r="C6" s="57"/>
      <c r="D6" s="57"/>
      <c r="E6" s="58"/>
    </row>
    <row r="7" spans="1:7" ht="20.25" customHeight="1" x14ac:dyDescent="0.25">
      <c r="A7" s="21" t="s">
        <v>9</v>
      </c>
      <c r="B7" s="82" t="s">
        <v>164</v>
      </c>
      <c r="C7" s="82"/>
      <c r="D7" s="82"/>
      <c r="E7" s="82"/>
    </row>
    <row r="8" spans="1:7" x14ac:dyDescent="0.25">
      <c r="A8" s="21" t="s">
        <v>10</v>
      </c>
      <c r="B8" s="55" t="s">
        <v>11</v>
      </c>
      <c r="C8" s="55"/>
      <c r="D8" s="55"/>
      <c r="E8" s="55"/>
    </row>
    <row r="9" spans="1:7" ht="28.5" customHeight="1" x14ac:dyDescent="0.25">
      <c r="A9" s="21" t="s">
        <v>12</v>
      </c>
      <c r="B9" s="68">
        <v>45485</v>
      </c>
      <c r="C9" s="55"/>
      <c r="D9" s="55"/>
      <c r="E9" s="55"/>
    </row>
    <row r="10" spans="1:7" x14ac:dyDescent="0.25">
      <c r="A10" s="21" t="s">
        <v>13</v>
      </c>
      <c r="B10" s="55" t="s">
        <v>14</v>
      </c>
      <c r="C10" s="55"/>
      <c r="D10" s="55"/>
      <c r="E10" s="55"/>
    </row>
    <row r="11" spans="1:7" x14ac:dyDescent="0.25">
      <c r="A11" s="4"/>
      <c r="B11" s="2"/>
    </row>
    <row r="12" spans="1:7" x14ac:dyDescent="0.25">
      <c r="A12" s="47" t="s">
        <v>15</v>
      </c>
      <c r="B12" s="47"/>
    </row>
    <row r="13" spans="1:7" ht="38.25" customHeight="1" x14ac:dyDescent="0.25">
      <c r="A13" s="21" t="s">
        <v>16</v>
      </c>
      <c r="B13" s="49" t="s">
        <v>17</v>
      </c>
      <c r="C13" s="50"/>
      <c r="D13" s="50"/>
      <c r="E13" s="51"/>
    </row>
    <row r="14" spans="1:7" ht="18.75" customHeight="1" x14ac:dyDescent="0.25">
      <c r="A14" s="21" t="s">
        <v>18</v>
      </c>
      <c r="B14" s="52" t="s">
        <v>19</v>
      </c>
      <c r="C14" s="53"/>
      <c r="D14" s="53"/>
      <c r="E14" s="54"/>
    </row>
    <row r="15" spans="1:7" ht="32.25" customHeight="1" x14ac:dyDescent="0.25">
      <c r="A15" s="21" t="s">
        <v>20</v>
      </c>
      <c r="B15" s="69" t="s">
        <v>21</v>
      </c>
      <c r="C15" s="70"/>
      <c r="D15" s="70"/>
      <c r="E15" s="71"/>
    </row>
    <row r="16" spans="1:7" ht="18.75" customHeight="1" x14ac:dyDescent="0.25">
      <c r="A16" s="21" t="s">
        <v>22</v>
      </c>
      <c r="B16" s="62" t="s">
        <v>23</v>
      </c>
      <c r="C16" s="63"/>
      <c r="D16" s="63"/>
      <c r="E16" s="64"/>
    </row>
    <row r="17" spans="1:5" ht="18.75" customHeight="1" x14ac:dyDescent="0.25">
      <c r="A17" s="21" t="s">
        <v>24</v>
      </c>
      <c r="B17" s="52" t="s">
        <v>25</v>
      </c>
      <c r="C17" s="53"/>
      <c r="D17" s="53"/>
      <c r="E17" s="54"/>
    </row>
    <row r="18" spans="1:5" x14ac:dyDescent="0.25">
      <c r="A18" s="5"/>
      <c r="B18" s="2"/>
    </row>
    <row r="19" spans="1:5" s="2" customFormat="1" ht="15.75" x14ac:dyDescent="0.25">
      <c r="A19" s="60" t="s">
        <v>26</v>
      </c>
      <c r="B19" s="60"/>
      <c r="C19" s="60"/>
      <c r="D19" s="60"/>
      <c r="E19" s="60"/>
    </row>
    <row r="20" spans="1:5" s="2" customFormat="1" ht="15.75" x14ac:dyDescent="0.25">
      <c r="A20" s="11"/>
      <c r="B20" s="11"/>
      <c r="C20" s="11"/>
      <c r="D20" s="11"/>
      <c r="E20" s="11"/>
    </row>
    <row r="21" spans="1:5" s="2" customFormat="1" ht="45" x14ac:dyDescent="0.25">
      <c r="A21" s="13" t="s">
        <v>27</v>
      </c>
      <c r="B21" s="14" t="s">
        <v>28</v>
      </c>
      <c r="C21" s="61" t="s">
        <v>29</v>
      </c>
      <c r="D21" s="61"/>
      <c r="E21" s="13" t="s">
        <v>30</v>
      </c>
    </row>
    <row r="22" spans="1:5" s="2" customFormat="1" x14ac:dyDescent="0.25">
      <c r="A22" s="15" t="s">
        <v>31</v>
      </c>
      <c r="B22" s="16" t="s">
        <v>32</v>
      </c>
      <c r="C22" s="16" t="s">
        <v>31</v>
      </c>
      <c r="D22" s="19" t="s">
        <v>33</v>
      </c>
      <c r="E22" s="13"/>
    </row>
    <row r="23" spans="1:5" s="2" customFormat="1" ht="15.75" customHeight="1" x14ac:dyDescent="0.25"/>
    <row r="24" spans="1:5" s="2" customFormat="1" ht="15" customHeight="1" x14ac:dyDescent="0.25">
      <c r="A24" s="59" t="s">
        <v>34</v>
      </c>
      <c r="B24" s="59" t="s">
        <v>35</v>
      </c>
      <c r="C24" s="59"/>
      <c r="D24" s="59"/>
      <c r="E24" s="59"/>
    </row>
    <row r="25" spans="1:5" s="2" customFormat="1" x14ac:dyDescent="0.25">
      <c r="A25" s="59"/>
      <c r="B25" s="65"/>
      <c r="C25" s="65"/>
      <c r="D25" s="65"/>
      <c r="E25" s="65"/>
    </row>
    <row r="26" spans="1:5" s="2" customFormat="1" x14ac:dyDescent="0.25">
      <c r="A26" s="59"/>
      <c r="B26" s="65"/>
      <c r="C26" s="65"/>
      <c r="D26" s="65"/>
      <c r="E26" s="65"/>
    </row>
    <row r="27" spans="1:5" s="2" customFormat="1" x14ac:dyDescent="0.25">
      <c r="A27" s="59"/>
      <c r="B27" s="65"/>
      <c r="C27" s="65"/>
      <c r="D27" s="65"/>
      <c r="E27" s="65"/>
    </row>
    <row r="28" spans="1:5" s="2" customFormat="1" x14ac:dyDescent="0.25">
      <c r="A28" s="59"/>
      <c r="B28" s="65"/>
      <c r="C28" s="65"/>
      <c r="D28" s="65"/>
      <c r="E28" s="65"/>
    </row>
    <row r="29" spans="1:5" s="2" customFormat="1" x14ac:dyDescent="0.25">
      <c r="A29" s="59"/>
      <c r="B29" s="65"/>
      <c r="C29" s="65"/>
      <c r="D29" s="65"/>
      <c r="E29" s="65"/>
    </row>
    <row r="30" spans="1:5" s="2" customFormat="1" x14ac:dyDescent="0.25">
      <c r="A30" s="59"/>
      <c r="B30" s="65"/>
      <c r="C30" s="65"/>
      <c r="D30" s="65"/>
      <c r="E30" s="65"/>
    </row>
    <row r="31" spans="1:5" s="2" customFormat="1" x14ac:dyDescent="0.25">
      <c r="A31" s="22" t="s">
        <v>36</v>
      </c>
      <c r="B31" s="66"/>
      <c r="C31" s="66"/>
      <c r="D31" s="24" t="s">
        <v>37</v>
      </c>
      <c r="E31" s="23"/>
    </row>
    <row r="32" spans="1:5" s="2" customFormat="1" x14ac:dyDescent="0.25"/>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 customFormat="1" x14ac:dyDescent="0.25"/>
    <row r="43" spans="1:1" s="2" customFormat="1" x14ac:dyDescent="0.25"/>
    <row r="44" spans="1:1" s="2" customFormat="1" x14ac:dyDescent="0.25"/>
    <row r="45" spans="1:1" s="2" customFormat="1" x14ac:dyDescent="0.25"/>
    <row r="46" spans="1:1" s="2" customFormat="1" x14ac:dyDescent="0.25"/>
    <row r="47" spans="1:1" s="2" customFormat="1" ht="15.75" hidden="1" thickBot="1" x14ac:dyDescent="0.3">
      <c r="A47" s="18" t="s">
        <v>32</v>
      </c>
    </row>
    <row r="48" spans="1:1" s="2" customFormat="1" ht="16.5" hidden="1" thickTop="1" thickBot="1" x14ac:dyDescent="0.3">
      <c r="A48" s="18" t="s">
        <v>38</v>
      </c>
    </row>
    <row r="49" spans="1:1" s="2" customFormat="1" ht="16.5" hidden="1" thickTop="1" thickBot="1" x14ac:dyDescent="0.3">
      <c r="A49" s="18" t="s">
        <v>39</v>
      </c>
    </row>
    <row r="50" spans="1:1" s="2" customFormat="1" ht="15.75" hidden="1" thickTop="1" x14ac:dyDescent="0.25"/>
    <row r="51" spans="1:1" s="2" customFormat="1" hidden="1" x14ac:dyDescent="0.25"/>
    <row r="52" spans="1:1" s="2" customFormat="1" hidden="1" x14ac:dyDescent="0.25">
      <c r="A52" s="2" t="s">
        <v>40</v>
      </c>
    </row>
    <row r="53" spans="1:1" s="2" customFormat="1" hidden="1" x14ac:dyDescent="0.25">
      <c r="A53" s="2" t="s">
        <v>41</v>
      </c>
    </row>
    <row r="54" spans="1:1" s="2" customFormat="1" hidden="1" x14ac:dyDescent="0.25">
      <c r="A54" s="2" t="s">
        <v>32</v>
      </c>
    </row>
    <row r="55" spans="1:1" s="2" customFormat="1" hidden="1" x14ac:dyDescent="0.25"/>
    <row r="56" spans="1:1" s="2" customFormat="1" x14ac:dyDescent="0.25"/>
    <row r="57" spans="1:1" s="2" customFormat="1" x14ac:dyDescent="0.25"/>
    <row r="58" spans="1:1" s="2" customFormat="1" x14ac:dyDescent="0.25"/>
    <row r="59" spans="1:1" s="2" customFormat="1" x14ac:dyDescent="0.25"/>
    <row r="60" spans="1:1" s="2" customFormat="1" x14ac:dyDescent="0.25"/>
    <row r="61" spans="1:1" s="2" customFormat="1" x14ac:dyDescent="0.25"/>
    <row r="62" spans="1:1" s="2" customFormat="1" x14ac:dyDescent="0.25"/>
    <row r="63" spans="1:1" s="2" customFormat="1" x14ac:dyDescent="0.25"/>
    <row r="64" spans="1:1"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sheetData>
  <mergeCells count="21">
    <mergeCell ref="B31:C31"/>
    <mergeCell ref="B5:E5"/>
    <mergeCell ref="B7:E7"/>
    <mergeCell ref="B10:E10"/>
    <mergeCell ref="B9:E9"/>
    <mergeCell ref="B8:E8"/>
    <mergeCell ref="B15:E15"/>
    <mergeCell ref="A24:A30"/>
    <mergeCell ref="A19:E19"/>
    <mergeCell ref="C21:D21"/>
    <mergeCell ref="B16:E16"/>
    <mergeCell ref="B17:E17"/>
    <mergeCell ref="B24:E24"/>
    <mergeCell ref="B25:E30"/>
    <mergeCell ref="A1:E1"/>
    <mergeCell ref="A12:B12"/>
    <mergeCell ref="A2:E2"/>
    <mergeCell ref="B13:E13"/>
    <mergeCell ref="B14:E14"/>
    <mergeCell ref="B4:E4"/>
    <mergeCell ref="B6:E6"/>
  </mergeCells>
  <phoneticPr fontId="5" type="noConversion"/>
  <dataValidations count="2">
    <dataValidation type="list" allowBlank="1" showInputMessage="1" showErrorMessage="1" sqref="B31" xr:uid="{590C3141-FCA8-4D22-B03D-6797D2954BDD}">
      <formula1>$A$47:$A$49</formula1>
    </dataValidation>
    <dataValidation type="list" allowBlank="1" showInputMessage="1" showErrorMessage="1" sqref="E31" xr:uid="{E6666727-3A12-40FE-B342-7E3DD4BD8D4A}">
      <formula1>$A$52:$A$54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212"/>
  <sheetViews>
    <sheetView zoomScale="90" zoomScaleNormal="90" workbookViewId="0">
      <selection activeCell="A4" sqref="A4"/>
    </sheetView>
  </sheetViews>
  <sheetFormatPr baseColWidth="10" defaultColWidth="11.42578125" defaultRowHeight="15" x14ac:dyDescent="0.25"/>
  <cols>
    <col min="1" max="1" width="13.7109375" style="85" customWidth="1"/>
    <col min="2" max="2" width="15.85546875" style="85" customWidth="1"/>
    <col min="3" max="3" width="30.5703125" style="85" customWidth="1"/>
    <col min="4" max="4" width="21.85546875" style="85" customWidth="1"/>
    <col min="5" max="5" width="17" style="85" customWidth="1"/>
    <col min="6" max="6" width="34.140625" style="85" customWidth="1"/>
    <col min="7" max="7" width="21.42578125" style="85" customWidth="1"/>
    <col min="8" max="8" width="23.28515625" style="85" customWidth="1"/>
    <col min="9" max="9" width="21" style="85" bestFit="1" customWidth="1"/>
    <col min="10" max="10" width="76.7109375" style="84" customWidth="1"/>
    <col min="11" max="11" width="53.85546875" style="84" customWidth="1"/>
    <col min="12" max="150" width="10.85546875" style="84"/>
    <col min="151" max="16384" width="11.42578125" style="85"/>
  </cols>
  <sheetData>
    <row r="1" spans="1:11" ht="18" customHeight="1" x14ac:dyDescent="0.25">
      <c r="A1" s="83" t="s">
        <v>42</v>
      </c>
      <c r="B1" s="83"/>
      <c r="C1" s="83"/>
      <c r="D1" s="83"/>
      <c r="E1" s="83"/>
      <c r="F1" s="83"/>
      <c r="G1" s="83"/>
      <c r="H1" s="83"/>
      <c r="I1" s="83"/>
    </row>
    <row r="2" spans="1:11" ht="18" customHeight="1" x14ac:dyDescent="0.25">
      <c r="A2" s="86"/>
      <c r="B2" s="86"/>
      <c r="C2" s="86"/>
      <c r="D2" s="86"/>
      <c r="E2" s="86"/>
      <c r="F2" s="86"/>
      <c r="G2" s="86"/>
      <c r="H2" s="86"/>
      <c r="I2" s="86"/>
    </row>
    <row r="3" spans="1:11" ht="60" customHeight="1" x14ac:dyDescent="0.25">
      <c r="A3" s="87" t="s">
        <v>43</v>
      </c>
      <c r="B3" s="87" t="s">
        <v>44</v>
      </c>
      <c r="C3" s="88" t="s">
        <v>45</v>
      </c>
      <c r="D3" s="88" t="s">
        <v>46</v>
      </c>
      <c r="E3" s="88" t="s">
        <v>47</v>
      </c>
      <c r="F3" s="87" t="s">
        <v>48</v>
      </c>
      <c r="G3" s="89" t="s">
        <v>49</v>
      </c>
      <c r="H3" s="87" t="s">
        <v>50</v>
      </c>
      <c r="I3" s="89" t="s">
        <v>51</v>
      </c>
      <c r="J3" s="90" t="s">
        <v>52</v>
      </c>
    </row>
    <row r="4" spans="1:11" ht="165" x14ac:dyDescent="0.25">
      <c r="A4" s="26">
        <v>1</v>
      </c>
      <c r="B4" s="30">
        <v>1</v>
      </c>
      <c r="C4" s="28" t="s">
        <v>53</v>
      </c>
      <c r="D4" s="35">
        <v>45139</v>
      </c>
      <c r="E4" s="35">
        <v>45139</v>
      </c>
      <c r="F4" s="130" t="s">
        <v>54</v>
      </c>
      <c r="G4" s="92"/>
      <c r="H4" s="26" t="s">
        <v>55</v>
      </c>
      <c r="I4" s="92"/>
      <c r="J4" s="93" t="s">
        <v>56</v>
      </c>
    </row>
    <row r="5" spans="1:11" ht="180" x14ac:dyDescent="0.25">
      <c r="A5" s="26">
        <v>1</v>
      </c>
      <c r="B5" s="26">
        <v>2</v>
      </c>
      <c r="C5" s="29" t="s">
        <v>57</v>
      </c>
      <c r="D5" s="35">
        <v>45170</v>
      </c>
      <c r="E5" s="35">
        <v>45170</v>
      </c>
      <c r="F5" s="31" t="s">
        <v>58</v>
      </c>
      <c r="G5" s="91"/>
      <c r="H5" s="26" t="s">
        <v>55</v>
      </c>
      <c r="I5" s="92"/>
      <c r="J5" s="93" t="s">
        <v>59</v>
      </c>
    </row>
    <row r="6" spans="1:11" ht="300" x14ac:dyDescent="0.25">
      <c r="A6" s="26">
        <v>1</v>
      </c>
      <c r="B6" s="26">
        <v>3</v>
      </c>
      <c r="C6" s="30" t="s">
        <v>60</v>
      </c>
      <c r="D6" s="35">
        <v>45261</v>
      </c>
      <c r="E6" s="36">
        <v>45261</v>
      </c>
      <c r="F6" s="32" t="s">
        <v>61</v>
      </c>
      <c r="G6" s="92"/>
      <c r="H6" s="26" t="s">
        <v>55</v>
      </c>
      <c r="I6" s="92"/>
      <c r="J6" s="93" t="s">
        <v>62</v>
      </c>
    </row>
    <row r="7" spans="1:11" ht="255" customHeight="1" x14ac:dyDescent="0.25">
      <c r="A7" s="34">
        <v>1</v>
      </c>
      <c r="B7" s="94">
        <v>4</v>
      </c>
      <c r="C7" s="27" t="s">
        <v>60</v>
      </c>
      <c r="D7" s="35">
        <v>45474</v>
      </c>
      <c r="E7" s="35">
        <v>45444</v>
      </c>
      <c r="F7" s="33" t="s">
        <v>63</v>
      </c>
      <c r="G7" s="92"/>
      <c r="H7" s="34" t="s">
        <v>64</v>
      </c>
      <c r="I7" s="92"/>
      <c r="J7" s="95" t="s">
        <v>65</v>
      </c>
    </row>
    <row r="8" spans="1:11" ht="75.75" customHeight="1" x14ac:dyDescent="0.25">
      <c r="A8" s="34">
        <v>1</v>
      </c>
      <c r="B8" s="94">
        <v>5</v>
      </c>
      <c r="C8" s="27" t="s">
        <v>66</v>
      </c>
      <c r="D8" s="35">
        <v>45839</v>
      </c>
      <c r="E8" s="34" t="s">
        <v>32</v>
      </c>
      <c r="F8" s="33" t="s">
        <v>32</v>
      </c>
      <c r="G8" s="92"/>
      <c r="H8" s="34" t="s">
        <v>32</v>
      </c>
      <c r="I8" s="92"/>
      <c r="J8" s="95"/>
    </row>
    <row r="9" spans="1:11" ht="195" x14ac:dyDescent="0.25">
      <c r="A9" s="34">
        <v>1</v>
      </c>
      <c r="B9" s="94">
        <v>6</v>
      </c>
      <c r="C9" s="27" t="s">
        <v>67</v>
      </c>
      <c r="D9" s="35">
        <v>45261</v>
      </c>
      <c r="E9" s="35">
        <v>45261</v>
      </c>
      <c r="F9" s="33" t="s">
        <v>68</v>
      </c>
      <c r="G9" s="92"/>
      <c r="H9" s="34" t="s">
        <v>64</v>
      </c>
      <c r="I9" s="92"/>
      <c r="J9" s="95" t="s">
        <v>69</v>
      </c>
    </row>
    <row r="10" spans="1:11" ht="240" x14ac:dyDescent="0.25">
      <c r="A10" s="34">
        <v>1</v>
      </c>
      <c r="B10" s="94">
        <v>7</v>
      </c>
      <c r="C10" s="30" t="s">
        <v>70</v>
      </c>
      <c r="D10" s="35">
        <v>45352</v>
      </c>
      <c r="E10" s="36">
        <v>45352</v>
      </c>
      <c r="F10" s="33" t="s">
        <v>71</v>
      </c>
      <c r="G10" s="92"/>
      <c r="H10" s="34" t="s">
        <v>64</v>
      </c>
      <c r="I10" s="92"/>
      <c r="J10" s="26" t="s">
        <v>72</v>
      </c>
    </row>
    <row r="11" spans="1:11" ht="60" x14ac:dyDescent="0.25">
      <c r="A11" s="34">
        <v>1</v>
      </c>
      <c r="B11" s="94">
        <v>8</v>
      </c>
      <c r="C11" s="30" t="s">
        <v>73</v>
      </c>
      <c r="D11" s="35">
        <v>45717</v>
      </c>
      <c r="E11" s="36" t="s">
        <v>32</v>
      </c>
      <c r="F11" s="33" t="s">
        <v>32</v>
      </c>
      <c r="G11" s="92"/>
      <c r="H11" s="34" t="s">
        <v>32</v>
      </c>
      <c r="I11" s="92"/>
      <c r="J11" s="26"/>
    </row>
    <row r="12" spans="1:11" ht="253.5" customHeight="1" x14ac:dyDescent="0.25">
      <c r="A12" s="34">
        <v>1</v>
      </c>
      <c r="B12" s="94">
        <v>9</v>
      </c>
      <c r="C12" s="30" t="s">
        <v>74</v>
      </c>
      <c r="D12" s="35">
        <v>45170</v>
      </c>
      <c r="E12" s="36">
        <v>45078</v>
      </c>
      <c r="F12" s="33" t="s">
        <v>75</v>
      </c>
      <c r="G12" s="92"/>
      <c r="H12" s="34" t="s">
        <v>64</v>
      </c>
      <c r="I12" s="92"/>
      <c r="J12" s="26" t="s">
        <v>76</v>
      </c>
    </row>
    <row r="13" spans="1:11" ht="180" x14ac:dyDescent="0.25">
      <c r="A13" s="34">
        <v>1</v>
      </c>
      <c r="B13" s="94">
        <v>10</v>
      </c>
      <c r="C13" s="30" t="s">
        <v>77</v>
      </c>
      <c r="D13" s="35">
        <v>45962</v>
      </c>
      <c r="E13" s="36" t="s">
        <v>32</v>
      </c>
      <c r="F13" s="33" t="s">
        <v>32</v>
      </c>
      <c r="G13" s="92"/>
      <c r="H13" s="34" t="s">
        <v>32</v>
      </c>
      <c r="I13" s="92"/>
      <c r="J13" s="26" t="s">
        <v>78</v>
      </c>
    </row>
    <row r="14" spans="1:11" x14ac:dyDescent="0.25">
      <c r="A14" s="96"/>
      <c r="B14" s="97"/>
      <c r="C14" s="37"/>
      <c r="D14" s="98"/>
      <c r="E14" s="99"/>
      <c r="F14" s="38"/>
      <c r="G14" s="96"/>
      <c r="H14" s="96"/>
      <c r="I14" s="96"/>
      <c r="J14" s="100"/>
    </row>
    <row r="15" spans="1:11" ht="165" x14ac:dyDescent="0.25">
      <c r="A15" s="34">
        <v>2</v>
      </c>
      <c r="B15" s="94">
        <v>1</v>
      </c>
      <c r="C15" s="30" t="s">
        <v>79</v>
      </c>
      <c r="D15" s="35">
        <v>45078</v>
      </c>
      <c r="E15" s="35">
        <v>44986</v>
      </c>
      <c r="F15" s="33" t="s">
        <v>80</v>
      </c>
      <c r="G15" s="92"/>
      <c r="H15" s="34" t="s">
        <v>64</v>
      </c>
      <c r="I15" s="92"/>
      <c r="J15" s="26" t="s">
        <v>81</v>
      </c>
    </row>
    <row r="16" spans="1:11" ht="240" customHeight="1" x14ac:dyDescent="0.25">
      <c r="A16" s="34">
        <v>2</v>
      </c>
      <c r="B16" s="94">
        <v>2</v>
      </c>
      <c r="C16" s="26" t="s">
        <v>82</v>
      </c>
      <c r="D16" s="101">
        <v>45413</v>
      </c>
      <c r="E16" s="101">
        <v>45413</v>
      </c>
      <c r="F16" s="26" t="s">
        <v>83</v>
      </c>
      <c r="G16" s="92"/>
      <c r="H16" s="34" t="s">
        <v>64</v>
      </c>
      <c r="I16" s="92"/>
      <c r="J16" s="102" t="s">
        <v>84</v>
      </c>
      <c r="K16" s="103"/>
    </row>
    <row r="17" spans="1:11" ht="60" x14ac:dyDescent="0.25">
      <c r="A17" s="34">
        <v>2</v>
      </c>
      <c r="B17" s="94">
        <v>3</v>
      </c>
      <c r="C17" s="26" t="s">
        <v>79</v>
      </c>
      <c r="D17" s="101">
        <v>45778</v>
      </c>
      <c r="E17" s="101" t="s">
        <v>32</v>
      </c>
      <c r="F17" s="26" t="s">
        <v>32</v>
      </c>
      <c r="G17" s="92"/>
      <c r="H17" s="34" t="s">
        <v>32</v>
      </c>
      <c r="I17" s="92"/>
      <c r="J17" s="102"/>
      <c r="K17" s="103"/>
    </row>
    <row r="18" spans="1:11" ht="135" x14ac:dyDescent="0.25">
      <c r="A18" s="34">
        <v>2</v>
      </c>
      <c r="B18" s="94">
        <v>4</v>
      </c>
      <c r="C18" s="26" t="s">
        <v>85</v>
      </c>
      <c r="D18" s="101">
        <v>45108</v>
      </c>
      <c r="E18" s="101">
        <v>45047</v>
      </c>
      <c r="F18" s="26" t="s">
        <v>86</v>
      </c>
      <c r="G18" s="92"/>
      <c r="H18" s="34" t="s">
        <v>64</v>
      </c>
      <c r="I18" s="92"/>
      <c r="J18" s="102" t="s">
        <v>87</v>
      </c>
      <c r="K18" s="103"/>
    </row>
    <row r="19" spans="1:11" ht="180" x14ac:dyDescent="0.25">
      <c r="A19" s="34">
        <v>2</v>
      </c>
      <c r="B19" s="94">
        <v>5</v>
      </c>
      <c r="C19" s="26" t="s">
        <v>88</v>
      </c>
      <c r="D19" s="104">
        <v>45444</v>
      </c>
      <c r="E19" s="104">
        <v>45444</v>
      </c>
      <c r="F19" s="26" t="s">
        <v>89</v>
      </c>
      <c r="G19" s="92"/>
      <c r="H19" s="34" t="s">
        <v>64</v>
      </c>
      <c r="I19" s="92"/>
      <c r="J19" s="105" t="s">
        <v>90</v>
      </c>
      <c r="K19" s="25"/>
    </row>
    <row r="20" spans="1:11" ht="45" x14ac:dyDescent="0.25">
      <c r="A20" s="34">
        <v>2</v>
      </c>
      <c r="B20" s="34">
        <v>6</v>
      </c>
      <c r="C20" s="26" t="s">
        <v>85</v>
      </c>
      <c r="D20" s="104">
        <v>45839</v>
      </c>
      <c r="E20" s="34" t="s">
        <v>32</v>
      </c>
      <c r="F20" s="34" t="s">
        <v>32</v>
      </c>
      <c r="G20" s="92"/>
      <c r="H20" s="34" t="s">
        <v>32</v>
      </c>
      <c r="I20" s="92"/>
      <c r="J20" s="34"/>
    </row>
    <row r="21" spans="1:11" ht="330" x14ac:dyDescent="0.25">
      <c r="A21" s="34">
        <v>2</v>
      </c>
      <c r="B21" s="34">
        <v>7</v>
      </c>
      <c r="C21" s="26" t="s">
        <v>91</v>
      </c>
      <c r="D21" s="104">
        <v>45200</v>
      </c>
      <c r="E21" s="104">
        <v>45200</v>
      </c>
      <c r="F21" s="34" t="s">
        <v>92</v>
      </c>
      <c r="G21" s="92"/>
      <c r="H21" s="34" t="s">
        <v>64</v>
      </c>
      <c r="I21" s="92"/>
      <c r="J21" s="26" t="s">
        <v>93</v>
      </c>
    </row>
    <row r="22" spans="1:11" ht="169.5" customHeight="1" x14ac:dyDescent="0.25">
      <c r="A22" s="34">
        <v>2</v>
      </c>
      <c r="B22" s="94">
        <v>8</v>
      </c>
      <c r="C22" s="26" t="s">
        <v>91</v>
      </c>
      <c r="D22" s="104">
        <v>45536</v>
      </c>
      <c r="E22" s="34"/>
      <c r="F22" s="26" t="s">
        <v>32</v>
      </c>
      <c r="G22" s="92"/>
      <c r="H22" s="34" t="s">
        <v>32</v>
      </c>
      <c r="I22" s="92"/>
      <c r="J22" s="26" t="s">
        <v>94</v>
      </c>
      <c r="K22" s="106"/>
    </row>
    <row r="23" spans="1:11" ht="91.5" customHeight="1" x14ac:dyDescent="0.25">
      <c r="A23" s="34">
        <v>2</v>
      </c>
      <c r="B23" s="94">
        <v>9</v>
      </c>
      <c r="C23" s="26" t="s">
        <v>95</v>
      </c>
      <c r="D23" s="104">
        <v>45931</v>
      </c>
      <c r="E23" s="34" t="s">
        <v>32</v>
      </c>
      <c r="F23" s="26" t="s">
        <v>32</v>
      </c>
      <c r="G23" s="92"/>
      <c r="H23" s="34" t="s">
        <v>32</v>
      </c>
      <c r="I23" s="92"/>
      <c r="J23" s="26"/>
      <c r="K23" s="106"/>
    </row>
    <row r="24" spans="1:11" ht="240" x14ac:dyDescent="0.25">
      <c r="A24" s="34">
        <v>2</v>
      </c>
      <c r="B24" s="94">
        <v>10</v>
      </c>
      <c r="C24" s="26" t="s">
        <v>96</v>
      </c>
      <c r="D24" s="104">
        <v>45231</v>
      </c>
      <c r="E24" s="104">
        <v>45231</v>
      </c>
      <c r="F24" s="26" t="s">
        <v>97</v>
      </c>
      <c r="G24" s="92"/>
      <c r="H24" s="34" t="s">
        <v>64</v>
      </c>
      <c r="I24" s="92"/>
      <c r="J24" s="26" t="s">
        <v>98</v>
      </c>
      <c r="K24" s="106"/>
    </row>
    <row r="25" spans="1:11" ht="150" x14ac:dyDescent="0.25">
      <c r="A25" s="34">
        <v>2</v>
      </c>
      <c r="B25" s="94">
        <v>11</v>
      </c>
      <c r="C25" s="26" t="s">
        <v>99</v>
      </c>
      <c r="D25" s="104">
        <v>45597</v>
      </c>
      <c r="E25" s="34"/>
      <c r="F25" s="26" t="s">
        <v>32</v>
      </c>
      <c r="G25" s="92"/>
      <c r="H25" s="34" t="s">
        <v>32</v>
      </c>
      <c r="I25" s="92"/>
      <c r="J25" s="26" t="s">
        <v>100</v>
      </c>
      <c r="K25" s="107"/>
    </row>
    <row r="26" spans="1:11" ht="60" x14ac:dyDescent="0.25">
      <c r="A26" s="34">
        <v>2</v>
      </c>
      <c r="B26" s="94">
        <v>12</v>
      </c>
      <c r="C26" s="26" t="s">
        <v>96</v>
      </c>
      <c r="D26" s="104">
        <v>45962</v>
      </c>
      <c r="E26" s="34"/>
      <c r="F26" s="26" t="s">
        <v>32</v>
      </c>
      <c r="G26" s="92"/>
      <c r="H26" s="34" t="s">
        <v>32</v>
      </c>
      <c r="I26" s="92"/>
      <c r="J26" s="26"/>
      <c r="K26" s="107"/>
    </row>
    <row r="27" spans="1:11" ht="225" x14ac:dyDescent="0.25">
      <c r="A27" s="34">
        <v>2</v>
      </c>
      <c r="B27" s="94">
        <v>13</v>
      </c>
      <c r="C27" s="26" t="s">
        <v>101</v>
      </c>
      <c r="D27" s="104">
        <v>45261</v>
      </c>
      <c r="E27" s="104">
        <v>45261</v>
      </c>
      <c r="F27" s="34" t="s">
        <v>102</v>
      </c>
      <c r="G27" s="92"/>
      <c r="H27" s="34" t="s">
        <v>64</v>
      </c>
      <c r="I27" s="92"/>
      <c r="J27" s="26" t="s">
        <v>103</v>
      </c>
      <c r="K27" s="107"/>
    </row>
    <row r="28" spans="1:11" ht="150" x14ac:dyDescent="0.25">
      <c r="A28" s="34">
        <v>2</v>
      </c>
      <c r="B28" s="94">
        <v>14</v>
      </c>
      <c r="C28" s="108" t="s">
        <v>101</v>
      </c>
      <c r="D28" s="104">
        <v>45597</v>
      </c>
      <c r="E28" s="34"/>
      <c r="F28" s="34" t="s">
        <v>32</v>
      </c>
      <c r="G28" s="92"/>
      <c r="H28" s="34" t="s">
        <v>32</v>
      </c>
      <c r="I28" s="92"/>
      <c r="J28" s="26" t="s">
        <v>104</v>
      </c>
      <c r="K28" s="107"/>
    </row>
    <row r="29" spans="1:11" ht="60" x14ac:dyDescent="0.25">
      <c r="A29" s="34">
        <v>2</v>
      </c>
      <c r="B29" s="94">
        <v>15</v>
      </c>
      <c r="C29" s="108" t="s">
        <v>101</v>
      </c>
      <c r="D29" s="104">
        <v>45962</v>
      </c>
      <c r="E29" s="34" t="s">
        <v>32</v>
      </c>
      <c r="F29" s="109" t="s">
        <v>32</v>
      </c>
      <c r="G29" s="92"/>
      <c r="H29" s="34" t="s">
        <v>32</v>
      </c>
      <c r="I29" s="92"/>
      <c r="J29" s="26"/>
      <c r="K29" s="107"/>
    </row>
    <row r="30" spans="1:11" x14ac:dyDescent="0.25">
      <c r="A30" s="96"/>
      <c r="B30" s="97"/>
      <c r="C30" s="110"/>
      <c r="D30" s="111"/>
      <c r="E30" s="96"/>
      <c r="F30" s="96"/>
      <c r="G30" s="96"/>
      <c r="H30" s="96"/>
      <c r="I30" s="96"/>
      <c r="J30" s="100"/>
      <c r="K30" s="107"/>
    </row>
    <row r="31" spans="1:11" ht="240" x14ac:dyDescent="0.25">
      <c r="A31" s="34">
        <v>3</v>
      </c>
      <c r="B31" s="94">
        <v>1</v>
      </c>
      <c r="C31" s="108" t="s">
        <v>105</v>
      </c>
      <c r="D31" s="104">
        <v>45200</v>
      </c>
      <c r="E31" s="104">
        <v>45200</v>
      </c>
      <c r="F31" s="109" t="s">
        <v>106</v>
      </c>
      <c r="G31" s="92"/>
      <c r="H31" s="34" t="s">
        <v>64</v>
      </c>
      <c r="I31" s="92"/>
      <c r="J31" s="26" t="s">
        <v>107</v>
      </c>
      <c r="K31" s="107"/>
    </row>
    <row r="32" spans="1:11" ht="105" x14ac:dyDescent="0.25">
      <c r="A32" s="34">
        <v>3</v>
      </c>
      <c r="B32" s="94">
        <v>2</v>
      </c>
      <c r="C32" s="26" t="s">
        <v>108</v>
      </c>
      <c r="D32" s="104">
        <v>45536</v>
      </c>
      <c r="E32" s="34" t="s">
        <v>32</v>
      </c>
      <c r="F32" s="34" t="s">
        <v>32</v>
      </c>
      <c r="G32" s="92"/>
      <c r="H32" s="34" t="s">
        <v>32</v>
      </c>
      <c r="I32" s="92"/>
      <c r="J32" s="26" t="s">
        <v>109</v>
      </c>
    </row>
    <row r="33" spans="1:10" ht="30" x14ac:dyDescent="0.25">
      <c r="A33" s="34">
        <v>3</v>
      </c>
      <c r="B33" s="34">
        <v>3</v>
      </c>
      <c r="C33" s="26" t="s">
        <v>110</v>
      </c>
      <c r="D33" s="104">
        <v>45962</v>
      </c>
      <c r="E33" s="34" t="s">
        <v>32</v>
      </c>
      <c r="F33" s="34" t="s">
        <v>32</v>
      </c>
      <c r="G33" s="92"/>
      <c r="H33" s="34" t="s">
        <v>32</v>
      </c>
      <c r="I33" s="92"/>
      <c r="J33" s="34"/>
    </row>
    <row r="34" spans="1:10" x14ac:dyDescent="0.25">
      <c r="A34" s="97"/>
      <c r="B34" s="97"/>
      <c r="C34" s="100"/>
      <c r="D34" s="111"/>
      <c r="E34" s="96"/>
      <c r="F34" s="96"/>
      <c r="G34" s="96"/>
      <c r="H34" s="96"/>
      <c r="I34" s="96"/>
      <c r="J34" s="100"/>
    </row>
    <row r="35" spans="1:10" ht="225" x14ac:dyDescent="0.25">
      <c r="A35" s="34">
        <v>4</v>
      </c>
      <c r="B35" s="94">
        <v>1</v>
      </c>
      <c r="C35" s="26" t="s">
        <v>111</v>
      </c>
      <c r="D35" s="104">
        <v>45200</v>
      </c>
      <c r="E35" s="104">
        <v>45200</v>
      </c>
      <c r="F35" s="34" t="s">
        <v>112</v>
      </c>
      <c r="G35" s="92"/>
      <c r="H35" s="34" t="s">
        <v>64</v>
      </c>
      <c r="I35" s="92"/>
      <c r="J35" s="26" t="s">
        <v>113</v>
      </c>
    </row>
    <row r="36" spans="1:10" ht="195" x14ac:dyDescent="0.25">
      <c r="A36" s="34">
        <v>4</v>
      </c>
      <c r="B36" s="94">
        <v>2</v>
      </c>
      <c r="C36" s="26" t="s">
        <v>114</v>
      </c>
      <c r="D36" s="104">
        <v>45292</v>
      </c>
      <c r="E36" s="104">
        <v>45292</v>
      </c>
      <c r="F36" s="26" t="s">
        <v>115</v>
      </c>
      <c r="G36" s="92"/>
      <c r="H36" s="34" t="s">
        <v>64</v>
      </c>
      <c r="I36" s="92"/>
      <c r="J36" s="102" t="s">
        <v>116</v>
      </c>
    </row>
    <row r="37" spans="1:10" ht="60" x14ac:dyDescent="0.25">
      <c r="A37" s="34">
        <v>4</v>
      </c>
      <c r="B37" s="94">
        <v>3</v>
      </c>
      <c r="C37" s="26" t="s">
        <v>117</v>
      </c>
      <c r="D37" s="104">
        <v>45536</v>
      </c>
      <c r="E37" s="34" t="s">
        <v>32</v>
      </c>
      <c r="F37" s="34" t="s">
        <v>32</v>
      </c>
      <c r="G37" s="92"/>
      <c r="H37" s="34" t="s">
        <v>32</v>
      </c>
      <c r="I37" s="92"/>
      <c r="J37" s="26" t="s">
        <v>118</v>
      </c>
    </row>
    <row r="38" spans="1:10" ht="45" x14ac:dyDescent="0.25">
      <c r="A38" s="34">
        <v>4</v>
      </c>
      <c r="B38" s="94">
        <v>4</v>
      </c>
      <c r="C38" s="26" t="s">
        <v>119</v>
      </c>
      <c r="D38" s="104">
        <v>45901</v>
      </c>
      <c r="E38" s="34" t="s">
        <v>32</v>
      </c>
      <c r="F38" s="34" t="s">
        <v>32</v>
      </c>
      <c r="G38" s="92"/>
      <c r="H38" s="34" t="s">
        <v>32</v>
      </c>
      <c r="I38" s="92"/>
      <c r="J38" s="34"/>
    </row>
    <row r="39" spans="1:10" s="84" customFormat="1" x14ac:dyDescent="0.25"/>
    <row r="40" spans="1:10" s="84" customFormat="1" x14ac:dyDescent="0.25">
      <c r="A40" s="112" t="s">
        <v>120</v>
      </c>
      <c r="B40" s="113"/>
      <c r="C40" s="113"/>
      <c r="D40" s="113"/>
      <c r="E40" s="113"/>
      <c r="F40" s="113"/>
      <c r="G40" s="113"/>
      <c r="H40" s="113"/>
      <c r="I40" s="114"/>
    </row>
    <row r="41" spans="1:10" s="84" customFormat="1" x14ac:dyDescent="0.25">
      <c r="A41" s="115" t="s">
        <v>121</v>
      </c>
      <c r="B41" s="116"/>
      <c r="C41" s="117" t="s">
        <v>122</v>
      </c>
      <c r="D41" s="117"/>
      <c r="E41" s="117"/>
      <c r="F41" s="117"/>
      <c r="G41" s="117"/>
      <c r="H41" s="117"/>
      <c r="I41" s="118"/>
    </row>
    <row r="42" spans="1:10" s="84" customFormat="1" x14ac:dyDescent="0.25">
      <c r="A42" s="119" t="s">
        <v>123</v>
      </c>
      <c r="B42" s="120"/>
      <c r="C42" s="121" t="s">
        <v>124</v>
      </c>
      <c r="D42" s="121"/>
      <c r="E42" s="121"/>
      <c r="F42" s="121"/>
      <c r="G42" s="121"/>
      <c r="H42" s="121"/>
      <c r="I42" s="122"/>
    </row>
    <row r="43" spans="1:10" s="84" customFormat="1" x14ac:dyDescent="0.25">
      <c r="A43" s="123" t="s">
        <v>125</v>
      </c>
      <c r="B43" s="124"/>
      <c r="C43" s="125" t="s">
        <v>126</v>
      </c>
      <c r="D43" s="125"/>
      <c r="E43" s="125"/>
      <c r="F43" s="125"/>
      <c r="G43" s="125"/>
      <c r="H43" s="125"/>
      <c r="I43" s="126"/>
    </row>
    <row r="44" spans="1:10" s="84" customFormat="1" ht="24.75" customHeight="1" x14ac:dyDescent="0.25">
      <c r="A44" s="119" t="s">
        <v>127</v>
      </c>
      <c r="B44" s="120"/>
      <c r="C44" s="120" t="s">
        <v>128</v>
      </c>
      <c r="D44" s="120"/>
      <c r="E44" s="120"/>
      <c r="F44" s="120"/>
      <c r="G44" s="120"/>
      <c r="H44" s="120"/>
      <c r="I44" s="127"/>
    </row>
    <row r="45" spans="1:10" s="84" customFormat="1" ht="41.25" customHeight="1" x14ac:dyDescent="0.25">
      <c r="A45" s="128" t="s">
        <v>129</v>
      </c>
      <c r="B45" s="129"/>
      <c r="C45" s="72" t="s">
        <v>130</v>
      </c>
      <c r="D45" s="72"/>
      <c r="E45" s="72"/>
      <c r="F45" s="72"/>
      <c r="G45" s="72"/>
      <c r="H45" s="72"/>
      <c r="I45" s="73"/>
    </row>
    <row r="46" spans="1:10" s="84" customFormat="1" x14ac:dyDescent="0.25"/>
    <row r="47" spans="1:10" s="84" customFormat="1" x14ac:dyDescent="0.25"/>
    <row r="48" spans="1:10" s="84" customFormat="1" x14ac:dyDescent="0.25"/>
    <row r="49" s="84" customFormat="1" x14ac:dyDescent="0.25"/>
    <row r="50" s="84" customFormat="1" x14ac:dyDescent="0.25"/>
    <row r="51" s="84" customFormat="1" x14ac:dyDescent="0.25"/>
    <row r="52" s="84" customFormat="1" x14ac:dyDescent="0.25"/>
    <row r="53" s="84" customFormat="1" x14ac:dyDescent="0.25"/>
    <row r="54" s="84" customFormat="1" x14ac:dyDescent="0.25"/>
    <row r="55" s="84" customFormat="1" x14ac:dyDescent="0.25"/>
    <row r="56" s="84" customFormat="1" x14ac:dyDescent="0.25"/>
    <row r="57" s="84" customFormat="1" x14ac:dyDescent="0.25"/>
    <row r="58" s="84" customFormat="1" x14ac:dyDescent="0.25"/>
    <row r="59" s="84" customFormat="1" x14ac:dyDescent="0.25"/>
    <row r="60" s="84" customFormat="1" x14ac:dyDescent="0.25"/>
    <row r="61" s="84" customFormat="1" x14ac:dyDescent="0.25"/>
    <row r="62" s="84" customFormat="1" x14ac:dyDescent="0.25"/>
    <row r="63" s="84" customFormat="1" x14ac:dyDescent="0.25"/>
    <row r="64" s="84" customFormat="1" x14ac:dyDescent="0.25"/>
    <row r="65" s="84" customFormat="1" x14ac:dyDescent="0.25"/>
    <row r="66" s="84" customFormat="1" x14ac:dyDescent="0.25"/>
    <row r="67" s="84" customFormat="1" x14ac:dyDescent="0.25"/>
    <row r="68" s="84" customFormat="1" x14ac:dyDescent="0.25"/>
    <row r="69" s="84" customFormat="1" x14ac:dyDescent="0.25"/>
    <row r="70" s="84" customFormat="1" x14ac:dyDescent="0.25"/>
    <row r="71" s="84" customFormat="1" x14ac:dyDescent="0.25"/>
    <row r="72" s="84" customFormat="1" x14ac:dyDescent="0.25"/>
    <row r="73" s="84" customFormat="1" x14ac:dyDescent="0.25"/>
    <row r="74" s="84" customFormat="1" x14ac:dyDescent="0.25"/>
    <row r="75" s="84" customFormat="1" x14ac:dyDescent="0.25"/>
    <row r="76" s="84" customFormat="1" x14ac:dyDescent="0.25"/>
    <row r="77" s="84" customFormat="1" x14ac:dyDescent="0.25"/>
    <row r="78" s="84" customFormat="1" x14ac:dyDescent="0.25"/>
    <row r="79" s="84" customFormat="1" x14ac:dyDescent="0.25"/>
    <row r="80" s="84" customFormat="1" x14ac:dyDescent="0.25"/>
    <row r="81" s="84" customFormat="1" x14ac:dyDescent="0.25"/>
    <row r="82" s="84" customFormat="1" x14ac:dyDescent="0.25"/>
    <row r="83" s="84" customFormat="1" x14ac:dyDescent="0.25"/>
    <row r="84" s="84" customFormat="1" x14ac:dyDescent="0.25"/>
    <row r="85" s="84" customFormat="1" x14ac:dyDescent="0.25"/>
    <row r="86" s="84" customFormat="1" x14ac:dyDescent="0.25"/>
    <row r="87" s="84" customFormat="1" x14ac:dyDescent="0.25"/>
    <row r="88" s="84" customFormat="1" x14ac:dyDescent="0.25"/>
    <row r="89" s="84" customFormat="1" x14ac:dyDescent="0.25"/>
    <row r="90" s="84" customFormat="1" x14ac:dyDescent="0.25"/>
    <row r="91" s="84" customFormat="1" x14ac:dyDescent="0.25"/>
    <row r="92" s="84" customFormat="1" x14ac:dyDescent="0.25"/>
    <row r="93" s="84" customFormat="1" x14ac:dyDescent="0.25"/>
    <row r="94" s="84" customFormat="1" x14ac:dyDescent="0.25"/>
    <row r="95" s="84" customFormat="1" x14ac:dyDescent="0.25"/>
    <row r="96" s="84" customFormat="1" x14ac:dyDescent="0.25"/>
    <row r="97" s="84" customFormat="1" x14ac:dyDescent="0.25"/>
    <row r="98" s="84" customFormat="1" x14ac:dyDescent="0.25"/>
    <row r="99" s="84" customFormat="1" x14ac:dyDescent="0.25"/>
    <row r="100" s="84" customFormat="1" x14ac:dyDescent="0.25"/>
    <row r="101" s="84" customFormat="1" x14ac:dyDescent="0.25"/>
    <row r="102" s="84" customFormat="1" x14ac:dyDescent="0.25"/>
    <row r="103" s="84" customFormat="1" x14ac:dyDescent="0.25"/>
    <row r="104" s="84" customFormat="1" x14ac:dyDescent="0.25"/>
    <row r="105" s="84" customFormat="1" x14ac:dyDescent="0.25"/>
    <row r="106" s="84" customFormat="1" x14ac:dyDescent="0.25"/>
    <row r="107" s="84" customFormat="1" x14ac:dyDescent="0.25"/>
    <row r="108" s="84" customFormat="1" x14ac:dyDescent="0.25"/>
    <row r="109" s="84" customFormat="1" x14ac:dyDescent="0.25"/>
    <row r="110" s="84" customFormat="1" x14ac:dyDescent="0.25"/>
    <row r="111" s="84" customFormat="1" x14ac:dyDescent="0.25"/>
    <row r="112" s="84" customFormat="1" x14ac:dyDescent="0.25"/>
    <row r="113" s="84" customFormat="1" x14ac:dyDescent="0.25"/>
    <row r="114" s="84" customFormat="1" x14ac:dyDescent="0.25"/>
    <row r="115" s="84" customFormat="1" x14ac:dyDescent="0.25"/>
    <row r="116" s="84" customFormat="1" x14ac:dyDescent="0.25"/>
    <row r="117" s="84" customFormat="1" x14ac:dyDescent="0.25"/>
    <row r="118" s="84" customFormat="1" x14ac:dyDescent="0.25"/>
    <row r="119" s="84" customFormat="1" x14ac:dyDescent="0.25"/>
    <row r="120" s="84" customFormat="1" x14ac:dyDescent="0.25"/>
    <row r="121" s="84" customFormat="1" x14ac:dyDescent="0.25"/>
    <row r="122" s="84" customFormat="1" x14ac:dyDescent="0.25"/>
    <row r="123" s="84" customFormat="1" x14ac:dyDescent="0.25"/>
    <row r="124" s="84" customFormat="1" x14ac:dyDescent="0.25"/>
    <row r="125" s="84" customFormat="1" x14ac:dyDescent="0.25"/>
    <row r="126" s="84" customFormat="1" x14ac:dyDescent="0.25"/>
    <row r="127" s="84" customFormat="1" x14ac:dyDescent="0.25"/>
    <row r="128" s="84" customFormat="1" x14ac:dyDescent="0.25"/>
    <row r="129" s="84" customFormat="1" x14ac:dyDescent="0.25"/>
    <row r="130" s="84" customFormat="1" x14ac:dyDescent="0.25"/>
    <row r="131" s="84" customFormat="1" x14ac:dyDescent="0.25"/>
    <row r="132" s="84" customFormat="1" x14ac:dyDescent="0.25"/>
    <row r="133" s="84" customFormat="1" x14ac:dyDescent="0.25"/>
    <row r="134" s="84" customFormat="1" x14ac:dyDescent="0.25"/>
    <row r="135" s="84" customFormat="1" x14ac:dyDescent="0.25"/>
    <row r="136" s="84" customFormat="1" x14ac:dyDescent="0.25"/>
    <row r="137" s="84" customFormat="1" x14ac:dyDescent="0.25"/>
    <row r="138" s="84" customFormat="1" x14ac:dyDescent="0.25"/>
    <row r="139" s="84" customFormat="1" x14ac:dyDescent="0.25"/>
    <row r="140" s="84" customFormat="1" x14ac:dyDescent="0.25"/>
    <row r="141" s="84" customFormat="1" x14ac:dyDescent="0.25"/>
    <row r="142" s="84" customFormat="1" x14ac:dyDescent="0.25"/>
    <row r="143" s="84" customFormat="1" x14ac:dyDescent="0.25"/>
    <row r="144" s="84" customFormat="1" x14ac:dyDescent="0.25"/>
    <row r="145" s="84" customFormat="1" x14ac:dyDescent="0.25"/>
    <row r="146" s="84" customFormat="1" x14ac:dyDescent="0.25"/>
    <row r="147" s="84" customFormat="1" x14ac:dyDescent="0.25"/>
    <row r="148" s="84" customFormat="1" x14ac:dyDescent="0.25"/>
    <row r="149" s="84" customFormat="1" x14ac:dyDescent="0.25"/>
    <row r="150" s="84" customFormat="1" x14ac:dyDescent="0.25"/>
    <row r="151" s="84" customFormat="1" x14ac:dyDescent="0.25"/>
    <row r="152" s="84" customFormat="1" x14ac:dyDescent="0.25"/>
    <row r="153" s="84" customFormat="1" x14ac:dyDescent="0.25"/>
    <row r="154" s="84" customFormat="1" x14ac:dyDescent="0.25"/>
    <row r="155" s="84" customFormat="1" x14ac:dyDescent="0.25"/>
    <row r="156" s="84" customFormat="1" x14ac:dyDescent="0.25"/>
    <row r="157" s="84" customFormat="1" x14ac:dyDescent="0.25"/>
    <row r="158" s="84" customFormat="1" x14ac:dyDescent="0.25"/>
    <row r="159" s="84" customFormat="1" x14ac:dyDescent="0.25"/>
    <row r="160" s="84" customFormat="1" x14ac:dyDescent="0.25"/>
    <row r="161" s="84" customFormat="1" x14ac:dyDescent="0.25"/>
    <row r="162" s="84" customFormat="1" x14ac:dyDescent="0.25"/>
    <row r="163" s="84" customFormat="1" x14ac:dyDescent="0.25"/>
    <row r="164" s="84" customFormat="1" x14ac:dyDescent="0.25"/>
    <row r="165" s="84" customFormat="1" x14ac:dyDescent="0.25"/>
    <row r="166" s="84" customFormat="1" x14ac:dyDescent="0.25"/>
    <row r="167" s="84" customFormat="1" x14ac:dyDescent="0.25"/>
    <row r="168" s="84" customFormat="1" x14ac:dyDescent="0.25"/>
    <row r="169" s="84" customFormat="1" x14ac:dyDescent="0.25"/>
    <row r="170" s="84" customFormat="1" x14ac:dyDescent="0.25"/>
    <row r="171" s="84" customFormat="1" x14ac:dyDescent="0.25"/>
    <row r="172" s="84" customFormat="1" x14ac:dyDescent="0.25"/>
    <row r="173" s="84" customFormat="1" x14ac:dyDescent="0.25"/>
    <row r="174" s="84" customFormat="1" x14ac:dyDescent="0.25"/>
    <row r="175" s="84" customFormat="1" x14ac:dyDescent="0.25"/>
    <row r="176" s="84" customFormat="1" x14ac:dyDescent="0.25"/>
    <row r="177" s="84" customFormat="1" x14ac:dyDescent="0.25"/>
    <row r="178" s="84" customFormat="1" x14ac:dyDescent="0.25"/>
    <row r="179" s="84" customFormat="1" x14ac:dyDescent="0.25"/>
    <row r="180" s="84" customFormat="1" x14ac:dyDescent="0.25"/>
    <row r="181" s="84" customFormat="1" x14ac:dyDescent="0.25"/>
    <row r="182" s="84" customFormat="1" x14ac:dyDescent="0.25"/>
    <row r="183" s="84" customFormat="1" x14ac:dyDescent="0.25"/>
    <row r="184" s="84" customFormat="1" x14ac:dyDescent="0.25"/>
    <row r="185" s="84" customFormat="1" x14ac:dyDescent="0.25"/>
    <row r="186" s="84" customFormat="1" x14ac:dyDescent="0.25"/>
    <row r="187" s="84" customFormat="1" x14ac:dyDescent="0.25"/>
    <row r="188" s="84" customFormat="1" x14ac:dyDescent="0.25"/>
    <row r="189" s="84" customFormat="1" x14ac:dyDescent="0.25"/>
    <row r="190" s="84" customFormat="1" x14ac:dyDescent="0.25"/>
    <row r="191" s="84" customFormat="1" x14ac:dyDescent="0.25"/>
    <row r="192" s="84" customFormat="1" x14ac:dyDescent="0.25"/>
    <row r="193" s="84" customFormat="1" x14ac:dyDescent="0.25"/>
    <row r="194" s="84" customFormat="1" x14ac:dyDescent="0.25"/>
    <row r="195" s="84" customFormat="1" x14ac:dyDescent="0.25"/>
    <row r="196" s="84" customFormat="1" x14ac:dyDescent="0.25"/>
    <row r="197" s="84" customFormat="1" x14ac:dyDescent="0.25"/>
    <row r="198" s="84" customFormat="1" x14ac:dyDescent="0.25"/>
    <row r="199" s="84" customFormat="1" x14ac:dyDescent="0.25"/>
    <row r="200" s="84" customFormat="1" x14ac:dyDescent="0.25"/>
    <row r="201" s="84" customFormat="1" x14ac:dyDescent="0.25"/>
    <row r="202" s="84" customFormat="1" x14ac:dyDescent="0.25"/>
    <row r="203" s="84" customFormat="1" x14ac:dyDescent="0.25"/>
    <row r="204" s="84" customFormat="1" x14ac:dyDescent="0.25"/>
    <row r="205" s="84" customFormat="1" x14ac:dyDescent="0.25"/>
    <row r="206" s="84" customFormat="1" x14ac:dyDescent="0.25"/>
    <row r="207" s="84" customFormat="1" x14ac:dyDescent="0.25"/>
    <row r="208" s="84" customFormat="1" x14ac:dyDescent="0.25"/>
    <row r="209" s="84" customFormat="1" x14ac:dyDescent="0.25"/>
    <row r="210" s="84" customFormat="1" x14ac:dyDescent="0.25"/>
    <row r="211" s="84" customFormat="1" x14ac:dyDescent="0.25"/>
    <row r="212" s="84" customFormat="1" x14ac:dyDescent="0.25"/>
    <row r="213" s="84" customFormat="1" x14ac:dyDescent="0.25"/>
    <row r="214" s="84" customFormat="1" x14ac:dyDescent="0.25"/>
    <row r="215" s="84" customFormat="1" x14ac:dyDescent="0.25"/>
    <row r="216" s="84" customFormat="1" x14ac:dyDescent="0.25"/>
    <row r="217" s="84" customFormat="1" x14ac:dyDescent="0.25"/>
    <row r="218" s="84" customFormat="1" x14ac:dyDescent="0.25"/>
    <row r="219" s="84" customFormat="1" x14ac:dyDescent="0.25"/>
    <row r="220" s="84" customFormat="1" x14ac:dyDescent="0.25"/>
    <row r="221" s="84" customFormat="1" x14ac:dyDescent="0.25"/>
    <row r="222" s="84" customFormat="1" x14ac:dyDescent="0.25"/>
    <row r="223" s="84" customFormat="1" x14ac:dyDescent="0.25"/>
    <row r="224" s="84" customFormat="1" x14ac:dyDescent="0.25"/>
    <row r="225" s="84" customFormat="1" x14ac:dyDescent="0.25"/>
    <row r="226" s="84" customFormat="1" x14ac:dyDescent="0.25"/>
    <row r="227" s="84" customFormat="1" x14ac:dyDescent="0.25"/>
    <row r="228" s="84" customFormat="1" x14ac:dyDescent="0.25"/>
    <row r="229" s="84" customFormat="1" x14ac:dyDescent="0.25"/>
    <row r="230" s="84" customFormat="1" x14ac:dyDescent="0.25"/>
    <row r="231" s="84" customFormat="1" x14ac:dyDescent="0.25"/>
    <row r="232" s="84" customFormat="1" x14ac:dyDescent="0.25"/>
    <row r="233" s="84" customFormat="1" x14ac:dyDescent="0.25"/>
    <row r="234" s="84" customFormat="1" x14ac:dyDescent="0.25"/>
    <row r="235" s="84" customFormat="1" x14ac:dyDescent="0.25"/>
    <row r="236" s="84" customFormat="1" x14ac:dyDescent="0.25"/>
    <row r="237" s="84" customFormat="1" x14ac:dyDescent="0.25"/>
    <row r="238" s="84" customFormat="1" x14ac:dyDescent="0.25"/>
    <row r="239" s="84" customFormat="1" x14ac:dyDescent="0.25"/>
    <row r="240" s="84" customFormat="1" x14ac:dyDescent="0.25"/>
    <row r="241" s="84" customFormat="1" x14ac:dyDescent="0.25"/>
    <row r="242" s="84" customFormat="1" x14ac:dyDescent="0.25"/>
    <row r="243" s="84" customFormat="1" x14ac:dyDescent="0.25"/>
    <row r="244" s="84" customFormat="1" x14ac:dyDescent="0.25"/>
    <row r="245" s="84" customFormat="1" x14ac:dyDescent="0.25"/>
    <row r="246" s="84" customFormat="1" x14ac:dyDescent="0.25"/>
    <row r="247" s="84" customFormat="1" x14ac:dyDescent="0.25"/>
    <row r="248" s="84" customFormat="1" x14ac:dyDescent="0.25"/>
    <row r="249" s="84" customFormat="1" x14ac:dyDescent="0.25"/>
    <row r="250" s="84" customFormat="1" x14ac:dyDescent="0.25"/>
    <row r="251" s="84" customFormat="1" x14ac:dyDescent="0.25"/>
    <row r="252" s="84" customFormat="1" x14ac:dyDescent="0.25"/>
    <row r="253" s="84" customFormat="1" x14ac:dyDescent="0.25"/>
    <row r="254" s="84" customFormat="1" x14ac:dyDescent="0.25"/>
    <row r="255" s="84" customFormat="1" x14ac:dyDescent="0.25"/>
    <row r="256" s="84" customFormat="1" x14ac:dyDescent="0.25"/>
    <row r="257" s="84" customFormat="1" x14ac:dyDescent="0.25"/>
    <row r="258" s="84" customFormat="1" x14ac:dyDescent="0.25"/>
    <row r="259" s="84" customFormat="1" x14ac:dyDescent="0.25"/>
    <row r="260" s="84" customFormat="1" x14ac:dyDescent="0.25"/>
    <row r="261" s="84" customFormat="1" x14ac:dyDescent="0.25"/>
    <row r="262" s="84" customFormat="1" x14ac:dyDescent="0.25"/>
    <row r="263" s="84" customFormat="1" x14ac:dyDescent="0.25"/>
    <row r="264" s="84" customFormat="1" x14ac:dyDescent="0.25"/>
    <row r="265" s="84" customFormat="1" x14ac:dyDescent="0.25"/>
    <row r="266" s="84" customFormat="1" x14ac:dyDescent="0.25"/>
    <row r="267" s="84" customFormat="1" x14ac:dyDescent="0.25"/>
    <row r="268" s="84" customFormat="1" x14ac:dyDescent="0.25"/>
    <row r="269" s="84" customFormat="1" x14ac:dyDescent="0.25"/>
    <row r="270" s="84" customFormat="1" x14ac:dyDescent="0.25"/>
    <row r="271" s="84" customFormat="1" x14ac:dyDescent="0.25"/>
    <row r="272" s="84" customFormat="1" x14ac:dyDescent="0.25"/>
    <row r="273" s="84" customFormat="1" x14ac:dyDescent="0.25"/>
    <row r="274" s="84" customFormat="1" x14ac:dyDescent="0.25"/>
    <row r="275" s="84" customFormat="1" x14ac:dyDescent="0.25"/>
    <row r="276" s="84" customFormat="1" x14ac:dyDescent="0.25"/>
    <row r="277" s="84" customFormat="1" x14ac:dyDescent="0.25"/>
    <row r="278" s="84" customFormat="1" x14ac:dyDescent="0.25"/>
    <row r="279" s="84" customFormat="1" x14ac:dyDescent="0.25"/>
    <row r="280" s="84" customFormat="1" x14ac:dyDescent="0.25"/>
    <row r="281" s="84" customFormat="1" x14ac:dyDescent="0.25"/>
    <row r="282" s="84" customFormat="1" x14ac:dyDescent="0.25"/>
    <row r="283" s="84" customFormat="1" x14ac:dyDescent="0.25"/>
    <row r="284" s="84" customFormat="1" x14ac:dyDescent="0.25"/>
    <row r="285" s="84" customFormat="1" x14ac:dyDescent="0.25"/>
    <row r="286" s="84" customFormat="1" x14ac:dyDescent="0.25"/>
    <row r="287" s="84" customFormat="1" x14ac:dyDescent="0.25"/>
    <row r="288" s="84" customFormat="1" x14ac:dyDescent="0.25"/>
    <row r="289" s="84" customFormat="1" x14ac:dyDescent="0.25"/>
    <row r="290" s="84" customFormat="1" x14ac:dyDescent="0.25"/>
    <row r="291" s="84" customFormat="1" x14ac:dyDescent="0.25"/>
    <row r="292" s="84" customFormat="1" x14ac:dyDescent="0.25"/>
    <row r="293" s="84" customFormat="1" x14ac:dyDescent="0.25"/>
    <row r="294" s="84" customFormat="1" x14ac:dyDescent="0.25"/>
    <row r="295" s="84" customFormat="1" x14ac:dyDescent="0.25"/>
    <row r="296" s="84" customFormat="1" x14ac:dyDescent="0.25"/>
    <row r="297" s="84" customFormat="1" x14ac:dyDescent="0.25"/>
    <row r="298" s="84" customFormat="1" x14ac:dyDescent="0.25"/>
    <row r="299" s="84" customFormat="1" x14ac:dyDescent="0.25"/>
    <row r="300" s="84" customFormat="1" x14ac:dyDescent="0.25"/>
    <row r="301" s="84" customFormat="1" x14ac:dyDescent="0.25"/>
    <row r="302" s="84" customFormat="1" x14ac:dyDescent="0.25"/>
    <row r="303" s="84" customFormat="1" x14ac:dyDescent="0.25"/>
    <row r="304" s="84" customFormat="1" x14ac:dyDescent="0.25"/>
    <row r="305" s="84" customFormat="1" x14ac:dyDescent="0.25"/>
    <row r="306" s="84" customFormat="1" x14ac:dyDescent="0.25"/>
    <row r="307" s="84" customFormat="1" x14ac:dyDescent="0.25"/>
    <row r="308" s="84" customFormat="1" x14ac:dyDescent="0.25"/>
    <row r="309" s="84" customFormat="1" x14ac:dyDescent="0.25"/>
    <row r="310" s="84" customFormat="1" x14ac:dyDescent="0.25"/>
    <row r="311" s="84" customFormat="1" x14ac:dyDescent="0.25"/>
    <row r="312" s="84" customFormat="1" x14ac:dyDescent="0.25"/>
    <row r="313" s="84" customFormat="1" x14ac:dyDescent="0.25"/>
    <row r="314" s="84" customFormat="1" x14ac:dyDescent="0.25"/>
    <row r="315" s="84" customFormat="1" x14ac:dyDescent="0.25"/>
    <row r="316" s="84" customFormat="1" x14ac:dyDescent="0.25"/>
    <row r="317" s="84" customFormat="1" x14ac:dyDescent="0.25"/>
    <row r="318" s="84" customFormat="1" x14ac:dyDescent="0.25"/>
    <row r="319" s="84" customFormat="1" x14ac:dyDescent="0.25"/>
    <row r="320" s="84" customFormat="1" x14ac:dyDescent="0.25"/>
    <row r="321" s="84" customFormat="1" x14ac:dyDescent="0.25"/>
    <row r="322" s="84" customFormat="1" x14ac:dyDescent="0.25"/>
    <row r="323" s="84" customFormat="1" x14ac:dyDescent="0.25"/>
    <row r="324" s="84" customFormat="1" x14ac:dyDescent="0.25"/>
    <row r="325" s="84" customFormat="1" x14ac:dyDescent="0.25"/>
    <row r="326" s="84" customFormat="1" x14ac:dyDescent="0.25"/>
    <row r="327" s="84" customFormat="1" x14ac:dyDescent="0.25"/>
    <row r="328" s="84" customFormat="1" x14ac:dyDescent="0.25"/>
    <row r="329" s="84" customFormat="1" x14ac:dyDescent="0.25"/>
    <row r="330" s="84" customFormat="1" x14ac:dyDescent="0.25"/>
    <row r="331" s="84" customFormat="1" x14ac:dyDescent="0.25"/>
    <row r="332" s="84" customFormat="1" x14ac:dyDescent="0.25"/>
    <row r="333" s="84" customFormat="1" x14ac:dyDescent="0.25"/>
    <row r="334" s="84" customFormat="1" x14ac:dyDescent="0.25"/>
    <row r="335" s="84" customFormat="1" x14ac:dyDescent="0.25"/>
    <row r="336" s="84" customFormat="1" x14ac:dyDescent="0.25"/>
    <row r="337" s="84" customFormat="1" x14ac:dyDescent="0.25"/>
    <row r="338" s="84" customFormat="1" x14ac:dyDescent="0.25"/>
    <row r="339" s="84" customFormat="1" x14ac:dyDescent="0.25"/>
    <row r="340" s="84" customFormat="1" x14ac:dyDescent="0.25"/>
    <row r="341" s="84" customFormat="1" x14ac:dyDescent="0.25"/>
    <row r="342" s="84" customFormat="1" x14ac:dyDescent="0.25"/>
    <row r="343" s="84" customFormat="1" x14ac:dyDescent="0.25"/>
    <row r="344" s="84" customFormat="1" x14ac:dyDescent="0.25"/>
    <row r="345" s="84" customFormat="1" x14ac:dyDescent="0.25"/>
    <row r="346" s="84" customFormat="1" x14ac:dyDescent="0.25"/>
    <row r="347" s="84" customFormat="1" x14ac:dyDescent="0.25"/>
    <row r="348" s="84" customFormat="1" x14ac:dyDescent="0.25"/>
    <row r="349" s="84" customFormat="1" x14ac:dyDescent="0.25"/>
    <row r="350" s="84" customFormat="1" x14ac:dyDescent="0.25"/>
    <row r="351" s="84" customFormat="1" x14ac:dyDescent="0.25"/>
    <row r="352" s="84" customFormat="1" x14ac:dyDescent="0.25"/>
    <row r="353" s="84" customFormat="1" x14ac:dyDescent="0.25"/>
    <row r="354" s="84" customFormat="1" x14ac:dyDescent="0.25"/>
    <row r="355" s="84" customFormat="1" x14ac:dyDescent="0.25"/>
    <row r="356" s="84" customFormat="1" x14ac:dyDescent="0.25"/>
    <row r="357" s="84" customFormat="1" x14ac:dyDescent="0.25"/>
    <row r="358" s="84" customFormat="1" x14ac:dyDescent="0.25"/>
    <row r="359" s="84" customFormat="1" x14ac:dyDescent="0.25"/>
    <row r="360" s="84" customFormat="1" x14ac:dyDescent="0.25"/>
    <row r="361" s="84" customFormat="1" x14ac:dyDescent="0.25"/>
    <row r="362" s="84" customFormat="1" x14ac:dyDescent="0.25"/>
    <row r="363" s="84" customFormat="1" x14ac:dyDescent="0.25"/>
    <row r="364" s="84" customFormat="1" x14ac:dyDescent="0.25"/>
    <row r="365" s="84" customFormat="1" x14ac:dyDescent="0.25"/>
    <row r="366" s="84" customFormat="1" x14ac:dyDescent="0.25"/>
    <row r="367" s="84" customFormat="1" x14ac:dyDescent="0.25"/>
    <row r="368" s="84" customFormat="1" x14ac:dyDescent="0.25"/>
    <row r="369" s="84" customFormat="1" x14ac:dyDescent="0.25"/>
    <row r="370" s="84" customFormat="1" x14ac:dyDescent="0.25"/>
    <row r="371" s="84" customFormat="1" x14ac:dyDescent="0.25"/>
    <row r="372" s="84" customFormat="1" x14ac:dyDescent="0.25"/>
    <row r="373" s="84" customFormat="1" x14ac:dyDescent="0.25"/>
    <row r="374" s="84" customFormat="1" x14ac:dyDescent="0.25"/>
    <row r="375" s="84" customFormat="1" x14ac:dyDescent="0.25"/>
    <row r="376" s="84" customFormat="1" x14ac:dyDescent="0.25"/>
    <row r="377" s="84" customFormat="1" x14ac:dyDescent="0.25"/>
    <row r="378" s="84" customFormat="1" x14ac:dyDescent="0.25"/>
    <row r="379" s="84" customFormat="1" x14ac:dyDescent="0.25"/>
    <row r="380" s="84" customFormat="1" x14ac:dyDescent="0.25"/>
    <row r="381" s="84" customFormat="1" x14ac:dyDescent="0.25"/>
    <row r="382" s="84" customFormat="1" x14ac:dyDescent="0.25"/>
    <row r="383" s="84" customFormat="1" x14ac:dyDescent="0.25"/>
    <row r="384" s="84" customFormat="1" x14ac:dyDescent="0.25"/>
    <row r="385" s="84" customFormat="1" x14ac:dyDescent="0.25"/>
    <row r="386" s="84" customFormat="1" x14ac:dyDescent="0.25"/>
    <row r="387" s="84" customFormat="1" x14ac:dyDescent="0.25"/>
    <row r="388" s="84" customFormat="1" x14ac:dyDescent="0.25"/>
    <row r="389" s="84" customFormat="1" x14ac:dyDescent="0.25"/>
    <row r="390" s="84" customFormat="1" x14ac:dyDescent="0.25"/>
    <row r="391" s="84" customFormat="1" x14ac:dyDescent="0.25"/>
    <row r="392" s="84" customFormat="1" x14ac:dyDescent="0.25"/>
    <row r="393" s="84" customFormat="1" x14ac:dyDescent="0.25"/>
    <row r="394" s="84" customFormat="1" x14ac:dyDescent="0.25"/>
    <row r="395" s="84" customFormat="1" x14ac:dyDescent="0.25"/>
    <row r="396" s="84" customFormat="1" x14ac:dyDescent="0.25"/>
    <row r="397" s="84" customFormat="1" x14ac:dyDescent="0.25"/>
    <row r="398" s="84" customFormat="1" x14ac:dyDescent="0.25"/>
    <row r="399" s="84" customFormat="1" x14ac:dyDescent="0.25"/>
    <row r="400" s="84" customFormat="1" x14ac:dyDescent="0.25"/>
    <row r="401" s="84" customFormat="1" x14ac:dyDescent="0.25"/>
    <row r="402" s="84" customFormat="1" x14ac:dyDescent="0.25"/>
    <row r="403" s="84" customFormat="1" x14ac:dyDescent="0.25"/>
    <row r="404" s="84" customFormat="1" x14ac:dyDescent="0.25"/>
    <row r="405" s="84" customFormat="1" x14ac:dyDescent="0.25"/>
    <row r="406" s="84" customFormat="1" x14ac:dyDescent="0.25"/>
    <row r="407" s="84" customFormat="1" x14ac:dyDescent="0.25"/>
    <row r="408" s="84" customFormat="1" x14ac:dyDescent="0.25"/>
    <row r="409" s="84" customFormat="1" x14ac:dyDescent="0.25"/>
    <row r="410" s="84" customFormat="1" x14ac:dyDescent="0.25"/>
    <row r="411" s="84" customFormat="1" x14ac:dyDescent="0.25"/>
    <row r="412" s="84" customFormat="1" x14ac:dyDescent="0.25"/>
    <row r="413" s="84" customFormat="1" x14ac:dyDescent="0.25"/>
    <row r="414" s="84" customFormat="1" x14ac:dyDescent="0.25"/>
    <row r="415" s="84" customFormat="1" x14ac:dyDescent="0.25"/>
    <row r="416" s="84" customFormat="1" x14ac:dyDescent="0.25"/>
    <row r="417" s="84" customFormat="1" x14ac:dyDescent="0.25"/>
    <row r="418" s="84" customFormat="1" x14ac:dyDescent="0.25"/>
    <row r="419" s="84" customFormat="1" x14ac:dyDescent="0.25"/>
    <row r="420" s="84" customFormat="1" x14ac:dyDescent="0.25"/>
    <row r="421" s="84" customFormat="1" x14ac:dyDescent="0.25"/>
    <row r="422" s="84" customFormat="1" x14ac:dyDescent="0.25"/>
    <row r="423" s="84" customFormat="1" x14ac:dyDescent="0.25"/>
    <row r="424" s="84" customFormat="1" x14ac:dyDescent="0.25"/>
    <row r="425" s="84" customFormat="1" x14ac:dyDescent="0.25"/>
    <row r="426" s="84" customFormat="1" x14ac:dyDescent="0.25"/>
    <row r="427" s="84" customFormat="1" x14ac:dyDescent="0.25"/>
    <row r="428" s="84" customFormat="1" x14ac:dyDescent="0.25"/>
    <row r="429" s="84" customFormat="1" x14ac:dyDescent="0.25"/>
    <row r="430" s="84" customFormat="1" x14ac:dyDescent="0.25"/>
    <row r="431" s="84" customFormat="1" x14ac:dyDescent="0.25"/>
    <row r="432" s="84" customFormat="1" x14ac:dyDescent="0.25"/>
    <row r="433" s="84" customFormat="1" x14ac:dyDescent="0.25"/>
    <row r="434" s="84" customFormat="1" x14ac:dyDescent="0.25"/>
    <row r="435" s="84" customFormat="1" x14ac:dyDescent="0.25"/>
    <row r="436" s="84" customFormat="1" x14ac:dyDescent="0.25"/>
    <row r="437" s="84" customFormat="1" x14ac:dyDescent="0.25"/>
    <row r="438" s="84" customFormat="1" x14ac:dyDescent="0.25"/>
    <row r="439" s="84" customFormat="1" x14ac:dyDescent="0.25"/>
    <row r="440" s="84" customFormat="1" x14ac:dyDescent="0.25"/>
    <row r="441" s="84" customFormat="1" x14ac:dyDescent="0.25"/>
    <row r="442" s="84" customFormat="1" x14ac:dyDescent="0.25"/>
    <row r="443" s="84" customFormat="1" x14ac:dyDescent="0.25"/>
    <row r="444" s="84" customFormat="1" x14ac:dyDescent="0.25"/>
    <row r="445" s="84" customFormat="1" x14ac:dyDescent="0.25"/>
    <row r="446" s="84" customFormat="1" x14ac:dyDescent="0.25"/>
    <row r="447" s="84" customFormat="1" x14ac:dyDescent="0.25"/>
    <row r="448" s="84" customFormat="1" x14ac:dyDescent="0.25"/>
    <row r="449" s="84" customFormat="1" x14ac:dyDescent="0.25"/>
    <row r="450" s="84" customFormat="1" x14ac:dyDescent="0.25"/>
    <row r="451" s="84" customFormat="1" x14ac:dyDescent="0.25"/>
    <row r="452" s="84" customFormat="1" x14ac:dyDescent="0.25"/>
    <row r="453" s="84" customFormat="1" x14ac:dyDescent="0.25"/>
    <row r="454" s="84" customFormat="1" x14ac:dyDescent="0.25"/>
    <row r="455" s="84" customFormat="1" x14ac:dyDescent="0.25"/>
    <row r="456" s="84" customFormat="1" x14ac:dyDescent="0.25"/>
    <row r="457" s="84" customFormat="1" x14ac:dyDescent="0.25"/>
    <row r="458" s="84" customFormat="1" x14ac:dyDescent="0.25"/>
    <row r="459" s="84" customFormat="1" x14ac:dyDescent="0.25"/>
    <row r="460" s="84" customFormat="1" x14ac:dyDescent="0.25"/>
    <row r="461" s="84" customFormat="1" x14ac:dyDescent="0.25"/>
    <row r="462" s="84" customFormat="1" x14ac:dyDescent="0.25"/>
    <row r="463" s="84" customFormat="1" x14ac:dyDescent="0.25"/>
    <row r="464" s="84" customFormat="1" x14ac:dyDescent="0.25"/>
    <row r="465" s="84" customFormat="1" x14ac:dyDescent="0.25"/>
    <row r="466" s="84" customFormat="1" x14ac:dyDescent="0.25"/>
    <row r="467" s="84" customFormat="1" x14ac:dyDescent="0.25"/>
    <row r="468" s="84" customFormat="1" x14ac:dyDescent="0.25"/>
    <row r="469" s="84" customFormat="1" x14ac:dyDescent="0.25"/>
    <row r="470" s="84" customFormat="1" x14ac:dyDescent="0.25"/>
    <row r="471" s="84" customFormat="1" x14ac:dyDescent="0.25"/>
    <row r="472" s="84" customFormat="1" x14ac:dyDescent="0.25"/>
    <row r="473" s="84" customFormat="1" x14ac:dyDescent="0.25"/>
    <row r="474" s="84" customFormat="1" x14ac:dyDescent="0.25"/>
    <row r="475" s="84" customFormat="1" x14ac:dyDescent="0.25"/>
    <row r="476" s="84" customFormat="1" x14ac:dyDescent="0.25"/>
    <row r="477" s="84" customFormat="1" x14ac:dyDescent="0.25"/>
    <row r="478" s="84" customFormat="1" x14ac:dyDescent="0.25"/>
    <row r="479" s="84" customFormat="1" x14ac:dyDescent="0.25"/>
    <row r="480" s="84" customFormat="1" x14ac:dyDescent="0.25"/>
    <row r="481" s="84" customFormat="1" x14ac:dyDescent="0.25"/>
    <row r="482" s="84" customFormat="1" x14ac:dyDescent="0.25"/>
    <row r="483" s="84" customFormat="1" x14ac:dyDescent="0.25"/>
    <row r="484" s="84" customFormat="1" x14ac:dyDescent="0.25"/>
    <row r="485" s="84" customFormat="1" x14ac:dyDescent="0.25"/>
    <row r="486" s="84" customFormat="1" x14ac:dyDescent="0.25"/>
    <row r="487" s="84" customFormat="1" x14ac:dyDescent="0.25"/>
    <row r="488" s="84" customFormat="1" x14ac:dyDescent="0.25"/>
    <row r="489" s="84" customFormat="1" x14ac:dyDescent="0.25"/>
    <row r="490" s="84" customFormat="1" x14ac:dyDescent="0.25"/>
    <row r="491" s="84" customFormat="1" x14ac:dyDescent="0.25"/>
    <row r="492" s="84" customFormat="1" x14ac:dyDescent="0.25"/>
    <row r="493" s="84" customFormat="1" x14ac:dyDescent="0.25"/>
    <row r="494" s="84" customFormat="1" x14ac:dyDescent="0.25"/>
    <row r="495" s="84" customFormat="1" x14ac:dyDescent="0.25"/>
    <row r="496" s="84" customFormat="1" x14ac:dyDescent="0.25"/>
    <row r="497" s="84" customFormat="1" x14ac:dyDescent="0.25"/>
    <row r="498" s="84" customFormat="1" x14ac:dyDescent="0.25"/>
    <row r="499" s="84" customFormat="1" x14ac:dyDescent="0.25"/>
    <row r="500" s="84" customFormat="1" x14ac:dyDescent="0.25"/>
    <row r="501" s="84" customFormat="1" x14ac:dyDescent="0.25"/>
    <row r="502" s="84" customFormat="1" x14ac:dyDescent="0.25"/>
    <row r="503" s="84" customFormat="1" x14ac:dyDescent="0.25"/>
    <row r="504" s="84" customFormat="1" x14ac:dyDescent="0.25"/>
    <row r="505" s="84" customFormat="1" x14ac:dyDescent="0.25"/>
    <row r="506" s="84" customFormat="1" x14ac:dyDescent="0.25"/>
    <row r="507" s="84" customFormat="1" x14ac:dyDescent="0.25"/>
    <row r="508" s="84" customFormat="1" x14ac:dyDescent="0.25"/>
    <row r="509" s="84" customFormat="1" x14ac:dyDescent="0.25"/>
    <row r="510" s="84" customFormat="1" x14ac:dyDescent="0.25"/>
    <row r="511" s="84" customFormat="1" x14ac:dyDescent="0.25"/>
    <row r="512" s="84" customFormat="1" x14ac:dyDescent="0.25"/>
    <row r="513" s="84" customFormat="1" x14ac:dyDescent="0.25"/>
    <row r="514" s="84" customFormat="1" x14ac:dyDescent="0.25"/>
    <row r="515" s="84" customFormat="1" x14ac:dyDescent="0.25"/>
    <row r="516" s="84" customFormat="1" x14ac:dyDescent="0.25"/>
    <row r="517" s="84" customFormat="1" x14ac:dyDescent="0.25"/>
    <row r="518" s="84" customFormat="1" x14ac:dyDescent="0.25"/>
    <row r="519" s="84" customFormat="1" x14ac:dyDescent="0.25"/>
    <row r="520" s="84" customFormat="1" x14ac:dyDescent="0.25"/>
    <row r="521" s="84" customFormat="1" x14ac:dyDescent="0.25"/>
    <row r="522" s="84" customFormat="1" x14ac:dyDescent="0.25"/>
    <row r="523" s="84" customFormat="1" x14ac:dyDescent="0.25"/>
    <row r="524" s="84" customFormat="1" x14ac:dyDescent="0.25"/>
    <row r="525" s="84" customFormat="1" x14ac:dyDescent="0.25"/>
    <row r="526" s="84" customFormat="1" x14ac:dyDescent="0.25"/>
    <row r="527" s="84" customFormat="1" x14ac:dyDescent="0.25"/>
    <row r="528" s="84" customFormat="1" x14ac:dyDescent="0.25"/>
    <row r="529" s="84" customFormat="1" x14ac:dyDescent="0.25"/>
    <row r="530" s="84" customFormat="1" x14ac:dyDescent="0.25"/>
    <row r="531" s="84" customFormat="1" x14ac:dyDescent="0.25"/>
    <row r="532" s="84" customFormat="1" x14ac:dyDescent="0.25"/>
    <row r="533" s="84" customFormat="1" x14ac:dyDescent="0.25"/>
    <row r="534" s="84" customFormat="1" x14ac:dyDescent="0.25"/>
    <row r="535" s="84" customFormat="1" x14ac:dyDescent="0.25"/>
    <row r="536" s="84" customFormat="1" x14ac:dyDescent="0.25"/>
    <row r="537" s="84" customFormat="1" x14ac:dyDescent="0.25"/>
    <row r="538" s="84" customFormat="1" x14ac:dyDescent="0.25"/>
    <row r="539" s="84" customFormat="1" x14ac:dyDescent="0.25"/>
    <row r="540" s="84" customFormat="1" x14ac:dyDescent="0.25"/>
    <row r="541" s="84" customFormat="1" x14ac:dyDescent="0.25"/>
    <row r="542" s="84" customFormat="1" x14ac:dyDescent="0.25"/>
    <row r="543" s="84" customFormat="1" x14ac:dyDescent="0.25"/>
    <row r="544" s="84" customFormat="1" x14ac:dyDescent="0.25"/>
    <row r="545" s="84" customFormat="1" x14ac:dyDescent="0.25"/>
    <row r="546" s="84" customFormat="1" x14ac:dyDescent="0.25"/>
    <row r="547" s="84" customFormat="1" x14ac:dyDescent="0.25"/>
    <row r="548" s="84" customFormat="1" x14ac:dyDescent="0.25"/>
    <row r="549" s="84" customFormat="1" x14ac:dyDescent="0.25"/>
    <row r="550" s="84" customFormat="1" x14ac:dyDescent="0.25"/>
    <row r="551" s="84" customFormat="1" x14ac:dyDescent="0.25"/>
    <row r="552" s="84" customFormat="1" x14ac:dyDescent="0.25"/>
    <row r="553" s="84" customFormat="1" x14ac:dyDescent="0.25"/>
    <row r="554" s="84" customFormat="1" x14ac:dyDescent="0.25"/>
    <row r="555" s="84" customFormat="1" x14ac:dyDescent="0.25"/>
    <row r="556" s="84" customFormat="1" x14ac:dyDescent="0.25"/>
    <row r="557" s="84" customFormat="1" x14ac:dyDescent="0.25"/>
    <row r="558" s="84" customFormat="1" x14ac:dyDescent="0.25"/>
    <row r="559" s="84" customFormat="1" x14ac:dyDescent="0.25"/>
    <row r="560" s="84" customFormat="1" x14ac:dyDescent="0.25"/>
    <row r="561" s="84" customFormat="1" x14ac:dyDescent="0.25"/>
    <row r="562" s="84" customFormat="1" x14ac:dyDescent="0.25"/>
    <row r="563" s="84" customFormat="1" x14ac:dyDescent="0.25"/>
    <row r="564" s="84" customFormat="1" x14ac:dyDescent="0.25"/>
    <row r="565" s="84" customFormat="1" x14ac:dyDescent="0.25"/>
    <row r="566" s="84" customFormat="1" x14ac:dyDescent="0.25"/>
    <row r="567" s="84" customFormat="1" x14ac:dyDescent="0.25"/>
    <row r="568" s="84" customFormat="1" x14ac:dyDescent="0.25"/>
    <row r="569" s="84" customFormat="1" x14ac:dyDescent="0.25"/>
    <row r="570" s="84" customFormat="1" x14ac:dyDescent="0.25"/>
    <row r="571" s="84" customFormat="1" x14ac:dyDescent="0.25"/>
    <row r="572" s="84" customFormat="1" x14ac:dyDescent="0.25"/>
    <row r="573" s="84" customFormat="1" x14ac:dyDescent="0.25"/>
    <row r="574" s="84" customFormat="1" x14ac:dyDescent="0.25"/>
    <row r="575" s="84" customFormat="1" x14ac:dyDescent="0.25"/>
    <row r="576" s="84" customFormat="1" x14ac:dyDescent="0.25"/>
    <row r="577" s="84" customFormat="1" x14ac:dyDescent="0.25"/>
    <row r="578" s="84" customFormat="1" x14ac:dyDescent="0.25"/>
    <row r="579" s="84" customFormat="1" x14ac:dyDescent="0.25"/>
    <row r="580" s="84" customFormat="1" x14ac:dyDescent="0.25"/>
    <row r="581" s="84" customFormat="1" x14ac:dyDescent="0.25"/>
    <row r="582" s="84" customFormat="1" x14ac:dyDescent="0.25"/>
    <row r="583" s="84" customFormat="1" x14ac:dyDescent="0.25"/>
    <row r="584" s="84" customFormat="1" x14ac:dyDescent="0.25"/>
    <row r="585" s="84" customFormat="1" x14ac:dyDescent="0.25"/>
    <row r="586" s="84" customFormat="1" x14ac:dyDescent="0.25"/>
    <row r="587" s="84" customFormat="1" x14ac:dyDescent="0.25"/>
    <row r="588" s="84" customFormat="1" x14ac:dyDescent="0.25"/>
    <row r="589" s="84" customFormat="1" x14ac:dyDescent="0.25"/>
    <row r="590" s="84" customFormat="1" x14ac:dyDescent="0.25"/>
    <row r="591" s="84" customFormat="1" x14ac:dyDescent="0.25"/>
    <row r="592" s="84" customFormat="1" x14ac:dyDescent="0.25"/>
    <row r="593" s="84" customFormat="1" x14ac:dyDescent="0.25"/>
    <row r="594" s="84" customFormat="1" x14ac:dyDescent="0.25"/>
    <row r="595" s="84" customFormat="1" x14ac:dyDescent="0.25"/>
    <row r="596" s="84" customFormat="1" x14ac:dyDescent="0.25"/>
    <row r="597" s="84" customFormat="1" x14ac:dyDescent="0.25"/>
    <row r="598" s="84" customFormat="1" x14ac:dyDescent="0.25"/>
    <row r="599" s="84" customFormat="1" x14ac:dyDescent="0.25"/>
    <row r="600" s="84" customFormat="1" x14ac:dyDescent="0.25"/>
    <row r="601" s="84" customFormat="1" x14ac:dyDescent="0.25"/>
    <row r="602" s="84" customFormat="1" x14ac:dyDescent="0.25"/>
    <row r="603" s="84" customFormat="1" x14ac:dyDescent="0.25"/>
    <row r="604" s="84" customFormat="1" x14ac:dyDescent="0.25"/>
    <row r="605" s="84" customFormat="1" x14ac:dyDescent="0.25"/>
    <row r="606" s="84" customFormat="1" x14ac:dyDescent="0.25"/>
    <row r="607" s="84" customFormat="1" x14ac:dyDescent="0.25"/>
    <row r="608" s="84" customFormat="1" x14ac:dyDescent="0.25"/>
    <row r="609" s="84" customFormat="1" x14ac:dyDescent="0.25"/>
    <row r="610" s="84" customFormat="1" x14ac:dyDescent="0.25"/>
    <row r="611" s="84" customFormat="1" x14ac:dyDescent="0.25"/>
    <row r="612" s="84" customFormat="1" x14ac:dyDescent="0.25"/>
    <row r="613" s="84" customFormat="1" x14ac:dyDescent="0.25"/>
    <row r="614" s="84" customFormat="1" x14ac:dyDescent="0.25"/>
    <row r="615" s="84" customFormat="1" x14ac:dyDescent="0.25"/>
    <row r="616" s="84" customFormat="1" x14ac:dyDescent="0.25"/>
    <row r="617" s="84" customFormat="1" x14ac:dyDescent="0.25"/>
    <row r="618" s="84" customFormat="1" x14ac:dyDescent="0.25"/>
    <row r="619" s="84" customFormat="1" x14ac:dyDescent="0.25"/>
    <row r="620" s="84" customFormat="1" x14ac:dyDescent="0.25"/>
    <row r="621" s="84" customFormat="1" x14ac:dyDescent="0.25"/>
    <row r="622" s="84" customFormat="1" x14ac:dyDescent="0.25"/>
    <row r="623" s="84" customFormat="1" x14ac:dyDescent="0.25"/>
    <row r="624" s="84" customFormat="1" x14ac:dyDescent="0.25"/>
    <row r="625" s="84" customFormat="1" x14ac:dyDescent="0.25"/>
    <row r="626" s="84" customFormat="1" x14ac:dyDescent="0.25"/>
    <row r="627" s="84" customFormat="1" x14ac:dyDescent="0.25"/>
    <row r="628" s="84" customFormat="1" x14ac:dyDescent="0.25"/>
    <row r="629" s="84" customFormat="1" x14ac:dyDescent="0.25"/>
    <row r="630" s="84" customFormat="1" x14ac:dyDescent="0.25"/>
    <row r="631" s="84" customFormat="1" x14ac:dyDescent="0.25"/>
    <row r="632" s="84" customFormat="1" x14ac:dyDescent="0.25"/>
    <row r="633" s="84" customFormat="1" x14ac:dyDescent="0.25"/>
    <row r="634" s="84" customFormat="1" x14ac:dyDescent="0.25"/>
    <row r="635" s="84" customFormat="1" x14ac:dyDescent="0.25"/>
    <row r="636" s="84" customFormat="1" x14ac:dyDescent="0.25"/>
    <row r="637" s="84" customFormat="1" x14ac:dyDescent="0.25"/>
    <row r="638" s="84" customFormat="1" x14ac:dyDescent="0.25"/>
    <row r="639" s="84" customFormat="1" x14ac:dyDescent="0.25"/>
    <row r="640" s="84" customFormat="1" x14ac:dyDescent="0.25"/>
    <row r="641" s="84" customFormat="1" x14ac:dyDescent="0.25"/>
    <row r="642" s="84" customFormat="1" x14ac:dyDescent="0.25"/>
    <row r="643" s="84" customFormat="1" x14ac:dyDescent="0.25"/>
    <row r="644" s="84" customFormat="1" x14ac:dyDescent="0.25"/>
    <row r="645" s="84" customFormat="1" x14ac:dyDescent="0.25"/>
    <row r="646" s="84" customFormat="1" x14ac:dyDescent="0.25"/>
    <row r="647" s="84" customFormat="1" x14ac:dyDescent="0.25"/>
    <row r="648" s="84" customFormat="1" x14ac:dyDescent="0.25"/>
    <row r="649" s="84" customFormat="1" x14ac:dyDescent="0.25"/>
    <row r="650" s="84" customFormat="1" x14ac:dyDescent="0.25"/>
    <row r="651" s="84" customFormat="1" x14ac:dyDescent="0.25"/>
    <row r="652" s="84" customFormat="1" x14ac:dyDescent="0.25"/>
    <row r="653" s="84" customFormat="1" x14ac:dyDescent="0.25"/>
    <row r="654" s="84" customFormat="1" x14ac:dyDescent="0.25"/>
    <row r="655" s="84" customFormat="1" x14ac:dyDescent="0.25"/>
    <row r="656" s="84" customFormat="1" x14ac:dyDescent="0.25"/>
    <row r="657" s="84" customFormat="1" x14ac:dyDescent="0.25"/>
    <row r="658" s="84" customFormat="1" x14ac:dyDescent="0.25"/>
    <row r="659" s="84" customFormat="1" x14ac:dyDescent="0.25"/>
    <row r="660" s="84" customFormat="1" x14ac:dyDescent="0.25"/>
    <row r="661" s="84" customFormat="1" x14ac:dyDescent="0.25"/>
    <row r="662" s="84" customFormat="1" x14ac:dyDescent="0.25"/>
    <row r="663" s="84" customFormat="1" x14ac:dyDescent="0.25"/>
    <row r="664" s="84" customFormat="1" x14ac:dyDescent="0.25"/>
    <row r="665" s="84" customFormat="1" x14ac:dyDescent="0.25"/>
    <row r="666" s="84" customFormat="1" x14ac:dyDescent="0.25"/>
    <row r="667" s="84" customFormat="1" x14ac:dyDescent="0.25"/>
    <row r="668" s="84" customFormat="1" x14ac:dyDescent="0.25"/>
    <row r="669" s="84" customFormat="1" x14ac:dyDescent="0.25"/>
    <row r="670" s="84" customFormat="1" x14ac:dyDescent="0.25"/>
    <row r="671" s="84" customFormat="1" x14ac:dyDescent="0.25"/>
    <row r="672" s="84" customFormat="1" x14ac:dyDescent="0.25"/>
    <row r="673" s="84" customFormat="1" x14ac:dyDescent="0.25"/>
    <row r="674" s="84" customFormat="1" x14ac:dyDescent="0.25"/>
    <row r="675" s="84" customFormat="1" x14ac:dyDescent="0.25"/>
    <row r="676" s="84" customFormat="1" x14ac:dyDescent="0.25"/>
    <row r="677" s="84" customFormat="1" x14ac:dyDescent="0.25"/>
    <row r="678" s="84" customFormat="1" x14ac:dyDescent="0.25"/>
    <row r="679" s="84" customFormat="1" x14ac:dyDescent="0.25"/>
    <row r="680" s="84" customFormat="1" x14ac:dyDescent="0.25"/>
    <row r="681" s="84" customFormat="1" x14ac:dyDescent="0.25"/>
    <row r="682" s="84" customFormat="1" x14ac:dyDescent="0.25"/>
    <row r="683" s="84" customFormat="1" x14ac:dyDescent="0.25"/>
    <row r="684" s="84" customFormat="1" x14ac:dyDescent="0.25"/>
    <row r="685" s="84" customFormat="1" x14ac:dyDescent="0.25"/>
    <row r="686" s="84" customFormat="1" x14ac:dyDescent="0.25"/>
    <row r="687" s="84" customFormat="1" x14ac:dyDescent="0.25"/>
    <row r="688" s="84" customFormat="1" x14ac:dyDescent="0.25"/>
    <row r="689" s="84" customFormat="1" x14ac:dyDescent="0.25"/>
    <row r="690" s="84" customFormat="1" x14ac:dyDescent="0.25"/>
    <row r="691" s="84" customFormat="1" x14ac:dyDescent="0.25"/>
    <row r="692" s="84" customFormat="1" x14ac:dyDescent="0.25"/>
    <row r="693" s="84" customFormat="1" x14ac:dyDescent="0.25"/>
    <row r="694" s="84" customFormat="1" x14ac:dyDescent="0.25"/>
    <row r="695" s="84" customFormat="1" x14ac:dyDescent="0.25"/>
    <row r="696" s="84" customFormat="1" x14ac:dyDescent="0.25"/>
    <row r="697" s="84" customFormat="1" x14ac:dyDescent="0.25"/>
    <row r="698" s="84" customFormat="1" x14ac:dyDescent="0.25"/>
    <row r="699" s="84" customFormat="1" x14ac:dyDescent="0.25"/>
    <row r="700" s="84" customFormat="1" x14ac:dyDescent="0.25"/>
    <row r="701" s="84" customFormat="1" x14ac:dyDescent="0.25"/>
    <row r="702" s="84" customFormat="1" x14ac:dyDescent="0.25"/>
    <row r="703" s="84" customFormat="1" x14ac:dyDescent="0.25"/>
    <row r="704" s="84" customFormat="1" x14ac:dyDescent="0.25"/>
    <row r="705" s="84" customFormat="1" x14ac:dyDescent="0.25"/>
    <row r="706" s="84" customFormat="1" x14ac:dyDescent="0.25"/>
    <row r="707" s="84" customFormat="1" x14ac:dyDescent="0.25"/>
    <row r="708" s="84" customFormat="1" x14ac:dyDescent="0.25"/>
    <row r="709" s="84" customFormat="1" x14ac:dyDescent="0.25"/>
    <row r="710" s="84" customFormat="1" x14ac:dyDescent="0.25"/>
    <row r="711" s="84" customFormat="1" x14ac:dyDescent="0.25"/>
    <row r="712" s="84" customFormat="1" x14ac:dyDescent="0.25"/>
    <row r="713" s="84" customFormat="1" x14ac:dyDescent="0.25"/>
    <row r="714" s="84" customFormat="1" x14ac:dyDescent="0.25"/>
    <row r="715" s="84" customFormat="1" x14ac:dyDescent="0.25"/>
    <row r="716" s="84" customFormat="1" x14ac:dyDescent="0.25"/>
    <row r="717" s="84" customFormat="1" x14ac:dyDescent="0.25"/>
    <row r="718" s="84" customFormat="1" x14ac:dyDescent="0.25"/>
    <row r="719" s="84" customFormat="1" x14ac:dyDescent="0.25"/>
    <row r="720" s="84" customFormat="1" x14ac:dyDescent="0.25"/>
    <row r="721" s="84" customFormat="1" x14ac:dyDescent="0.25"/>
    <row r="722" s="84" customFormat="1" x14ac:dyDescent="0.25"/>
    <row r="723" s="84" customFormat="1" x14ac:dyDescent="0.25"/>
    <row r="724" s="84" customFormat="1" x14ac:dyDescent="0.25"/>
    <row r="725" s="84" customFormat="1" x14ac:dyDescent="0.25"/>
    <row r="726" s="84" customFormat="1" x14ac:dyDescent="0.25"/>
    <row r="727" s="84" customFormat="1" x14ac:dyDescent="0.25"/>
    <row r="728" s="84" customFormat="1" x14ac:dyDescent="0.25"/>
    <row r="729" s="84" customFormat="1" x14ac:dyDescent="0.25"/>
    <row r="730" s="84" customFormat="1" x14ac:dyDescent="0.25"/>
    <row r="731" s="84" customFormat="1" x14ac:dyDescent="0.25"/>
    <row r="732" s="84" customFormat="1" x14ac:dyDescent="0.25"/>
    <row r="733" s="84" customFormat="1" x14ac:dyDescent="0.25"/>
    <row r="734" s="84" customFormat="1" x14ac:dyDescent="0.25"/>
    <row r="735" s="84" customFormat="1" x14ac:dyDescent="0.25"/>
    <row r="736" s="84" customFormat="1" x14ac:dyDescent="0.25"/>
    <row r="737" s="84" customFormat="1" x14ac:dyDescent="0.25"/>
    <row r="738" s="84" customFormat="1" x14ac:dyDescent="0.25"/>
    <row r="739" s="84" customFormat="1" x14ac:dyDescent="0.25"/>
    <row r="740" s="84" customFormat="1" x14ac:dyDescent="0.25"/>
    <row r="741" s="84" customFormat="1" x14ac:dyDescent="0.25"/>
    <row r="742" s="84" customFormat="1" x14ac:dyDescent="0.25"/>
    <row r="743" s="84" customFormat="1" x14ac:dyDescent="0.25"/>
    <row r="744" s="84" customFormat="1" x14ac:dyDescent="0.25"/>
    <row r="745" s="84" customFormat="1" x14ac:dyDescent="0.25"/>
    <row r="746" s="84" customFormat="1" x14ac:dyDescent="0.25"/>
    <row r="747" s="84" customFormat="1" x14ac:dyDescent="0.25"/>
    <row r="748" s="84" customFormat="1" x14ac:dyDescent="0.25"/>
    <row r="749" s="84" customFormat="1" x14ac:dyDescent="0.25"/>
    <row r="750" s="84" customFormat="1" x14ac:dyDescent="0.25"/>
    <row r="751" s="84" customFormat="1" x14ac:dyDescent="0.25"/>
    <row r="752" s="84" customFormat="1" x14ac:dyDescent="0.25"/>
    <row r="753" s="84" customFormat="1" x14ac:dyDescent="0.25"/>
    <row r="754" s="84" customFormat="1" x14ac:dyDescent="0.25"/>
    <row r="755" s="84" customFormat="1" x14ac:dyDescent="0.25"/>
    <row r="756" s="84" customFormat="1" x14ac:dyDescent="0.25"/>
    <row r="757" s="84" customFormat="1" x14ac:dyDescent="0.25"/>
    <row r="758" s="84" customFormat="1" x14ac:dyDescent="0.25"/>
    <row r="759" s="84" customFormat="1" x14ac:dyDescent="0.25"/>
    <row r="760" s="84" customFormat="1" x14ac:dyDescent="0.25"/>
    <row r="761" s="84" customFormat="1" x14ac:dyDescent="0.25"/>
    <row r="762" s="84" customFormat="1" x14ac:dyDescent="0.25"/>
    <row r="763" s="84" customFormat="1" x14ac:dyDescent="0.25"/>
    <row r="764" s="84" customFormat="1" x14ac:dyDescent="0.25"/>
    <row r="765" s="84" customFormat="1" x14ac:dyDescent="0.25"/>
    <row r="766" s="84" customFormat="1" x14ac:dyDescent="0.25"/>
    <row r="767" s="84" customFormat="1" x14ac:dyDescent="0.25"/>
    <row r="768" s="84" customFormat="1" x14ac:dyDescent="0.25"/>
    <row r="769" s="84" customFormat="1" x14ac:dyDescent="0.25"/>
    <row r="770" s="84" customFormat="1" x14ac:dyDescent="0.25"/>
    <row r="771" s="84" customFormat="1" x14ac:dyDescent="0.25"/>
    <row r="772" s="84" customFormat="1" x14ac:dyDescent="0.25"/>
    <row r="773" s="84" customFormat="1" x14ac:dyDescent="0.25"/>
    <row r="774" s="84" customFormat="1" x14ac:dyDescent="0.25"/>
    <row r="775" s="84" customFormat="1" x14ac:dyDescent="0.25"/>
    <row r="776" s="84" customFormat="1" x14ac:dyDescent="0.25"/>
    <row r="777" s="84" customFormat="1" x14ac:dyDescent="0.25"/>
    <row r="778" s="84" customFormat="1" x14ac:dyDescent="0.25"/>
    <row r="779" s="84" customFormat="1" x14ac:dyDescent="0.25"/>
    <row r="780" s="84" customFormat="1" x14ac:dyDescent="0.25"/>
    <row r="781" s="84" customFormat="1" x14ac:dyDescent="0.25"/>
    <row r="782" s="84" customFormat="1" x14ac:dyDescent="0.25"/>
    <row r="783" s="84" customFormat="1" x14ac:dyDescent="0.25"/>
    <row r="784" s="84" customFormat="1" x14ac:dyDescent="0.25"/>
    <row r="785" s="84" customFormat="1" x14ac:dyDescent="0.25"/>
    <row r="786" s="84" customFormat="1" x14ac:dyDescent="0.25"/>
    <row r="787" s="84" customFormat="1" x14ac:dyDescent="0.25"/>
    <row r="788" s="84" customFormat="1" x14ac:dyDescent="0.25"/>
    <row r="789" s="84" customFormat="1" x14ac:dyDescent="0.25"/>
    <row r="790" s="84" customFormat="1" x14ac:dyDescent="0.25"/>
    <row r="791" s="84" customFormat="1" x14ac:dyDescent="0.25"/>
    <row r="792" s="84" customFormat="1" x14ac:dyDescent="0.25"/>
    <row r="793" s="84" customFormat="1" x14ac:dyDescent="0.25"/>
    <row r="794" s="84" customFormat="1" x14ac:dyDescent="0.25"/>
    <row r="795" s="84" customFormat="1" x14ac:dyDescent="0.25"/>
    <row r="796" s="84" customFormat="1" x14ac:dyDescent="0.25"/>
    <row r="797" s="84" customFormat="1" x14ac:dyDescent="0.25"/>
    <row r="798" s="84" customFormat="1" x14ac:dyDescent="0.25"/>
    <row r="799" s="84" customFormat="1" x14ac:dyDescent="0.25"/>
    <row r="800" s="84" customFormat="1" x14ac:dyDescent="0.25"/>
    <row r="801" s="84" customFormat="1" x14ac:dyDescent="0.25"/>
    <row r="802" s="84" customFormat="1" x14ac:dyDescent="0.25"/>
    <row r="803" s="84" customFormat="1" x14ac:dyDescent="0.25"/>
    <row r="804" s="84" customFormat="1" x14ac:dyDescent="0.25"/>
    <row r="805" s="84" customFormat="1" x14ac:dyDescent="0.25"/>
    <row r="806" s="84" customFormat="1" x14ac:dyDescent="0.25"/>
    <row r="807" s="84" customFormat="1" x14ac:dyDescent="0.25"/>
    <row r="808" s="84" customFormat="1" x14ac:dyDescent="0.25"/>
    <row r="809" s="84" customFormat="1" x14ac:dyDescent="0.25"/>
    <row r="810" s="84" customFormat="1" x14ac:dyDescent="0.25"/>
    <row r="811" s="84" customFormat="1" x14ac:dyDescent="0.25"/>
    <row r="812" s="84" customFormat="1" x14ac:dyDescent="0.25"/>
    <row r="813" s="84" customFormat="1" x14ac:dyDescent="0.25"/>
    <row r="814" s="84" customFormat="1" x14ac:dyDescent="0.25"/>
    <row r="815" s="84" customFormat="1" x14ac:dyDescent="0.25"/>
    <row r="816" s="84" customFormat="1" x14ac:dyDescent="0.25"/>
    <row r="817" s="84" customFormat="1" x14ac:dyDescent="0.25"/>
    <row r="818" s="84" customFormat="1" x14ac:dyDescent="0.25"/>
    <row r="819" s="84" customFormat="1" x14ac:dyDescent="0.25"/>
    <row r="820" s="84" customFormat="1" x14ac:dyDescent="0.25"/>
    <row r="821" s="84" customFormat="1" x14ac:dyDescent="0.25"/>
    <row r="822" s="84" customFormat="1" x14ac:dyDescent="0.25"/>
    <row r="823" s="84" customFormat="1" x14ac:dyDescent="0.25"/>
    <row r="824" s="84" customFormat="1" x14ac:dyDescent="0.25"/>
    <row r="825" s="84" customFormat="1" x14ac:dyDescent="0.25"/>
    <row r="826" s="84" customFormat="1" x14ac:dyDescent="0.25"/>
    <row r="827" s="84" customFormat="1" x14ac:dyDescent="0.25"/>
    <row r="828" s="84" customFormat="1" x14ac:dyDescent="0.25"/>
    <row r="829" s="84" customFormat="1" x14ac:dyDescent="0.25"/>
    <row r="830" s="84" customFormat="1" x14ac:dyDescent="0.25"/>
    <row r="831" s="84" customFormat="1" x14ac:dyDescent="0.25"/>
    <row r="832" s="84" customFormat="1" x14ac:dyDescent="0.25"/>
    <row r="833" s="84" customFormat="1" x14ac:dyDescent="0.25"/>
    <row r="834" s="84" customFormat="1" x14ac:dyDescent="0.25"/>
    <row r="835" s="84" customFormat="1" x14ac:dyDescent="0.25"/>
    <row r="836" s="84" customFormat="1" x14ac:dyDescent="0.25"/>
    <row r="837" s="84" customFormat="1" x14ac:dyDescent="0.25"/>
    <row r="838" s="84" customFormat="1" x14ac:dyDescent="0.25"/>
    <row r="839" s="84" customFormat="1" x14ac:dyDescent="0.25"/>
    <row r="840" s="84" customFormat="1" x14ac:dyDescent="0.25"/>
    <row r="841" s="84" customFormat="1" x14ac:dyDescent="0.25"/>
    <row r="842" s="84" customFormat="1" x14ac:dyDescent="0.25"/>
    <row r="843" s="84" customFormat="1" x14ac:dyDescent="0.25"/>
    <row r="844" s="84" customFormat="1" x14ac:dyDescent="0.25"/>
    <row r="845" s="84" customFormat="1" x14ac:dyDescent="0.25"/>
    <row r="846" s="84" customFormat="1" x14ac:dyDescent="0.25"/>
    <row r="847" s="84" customFormat="1" x14ac:dyDescent="0.25"/>
    <row r="848" s="84" customFormat="1" x14ac:dyDescent="0.25"/>
    <row r="849" s="84" customFormat="1" x14ac:dyDescent="0.25"/>
    <row r="850" s="84" customFormat="1" x14ac:dyDescent="0.25"/>
    <row r="851" s="84" customFormat="1" x14ac:dyDescent="0.25"/>
    <row r="852" s="84" customFormat="1" x14ac:dyDescent="0.25"/>
    <row r="853" s="84" customFormat="1" x14ac:dyDescent="0.25"/>
    <row r="854" s="84" customFormat="1" x14ac:dyDescent="0.25"/>
    <row r="855" s="84" customFormat="1" x14ac:dyDescent="0.25"/>
    <row r="856" s="84" customFormat="1" x14ac:dyDescent="0.25"/>
    <row r="857" s="84" customFormat="1" x14ac:dyDescent="0.25"/>
    <row r="858" s="84" customFormat="1" x14ac:dyDescent="0.25"/>
    <row r="859" s="84" customFormat="1" x14ac:dyDescent="0.25"/>
    <row r="860" s="84" customFormat="1" x14ac:dyDescent="0.25"/>
    <row r="861" s="84" customFormat="1" x14ac:dyDescent="0.25"/>
    <row r="862" s="84" customFormat="1" x14ac:dyDescent="0.25"/>
    <row r="863" s="84" customFormat="1" x14ac:dyDescent="0.25"/>
    <row r="864" s="84" customFormat="1" x14ac:dyDescent="0.25"/>
    <row r="865" s="84" customFormat="1" x14ac:dyDescent="0.25"/>
    <row r="866" s="84" customFormat="1" x14ac:dyDescent="0.25"/>
    <row r="867" s="84" customFormat="1" x14ac:dyDescent="0.25"/>
    <row r="868" s="84" customFormat="1" x14ac:dyDescent="0.25"/>
    <row r="869" s="84" customFormat="1" x14ac:dyDescent="0.25"/>
    <row r="870" s="84" customFormat="1" x14ac:dyDescent="0.25"/>
    <row r="871" s="84" customFormat="1" x14ac:dyDescent="0.25"/>
    <row r="872" s="84" customFormat="1" x14ac:dyDescent="0.25"/>
    <row r="873" s="84" customFormat="1" x14ac:dyDescent="0.25"/>
    <row r="874" s="84" customFormat="1" x14ac:dyDescent="0.25"/>
    <row r="875" s="84" customFormat="1" x14ac:dyDescent="0.25"/>
    <row r="876" s="84" customFormat="1" x14ac:dyDescent="0.25"/>
    <row r="877" s="84" customFormat="1" x14ac:dyDescent="0.25"/>
    <row r="878" s="84" customFormat="1" x14ac:dyDescent="0.25"/>
    <row r="879" s="84" customFormat="1" x14ac:dyDescent="0.25"/>
    <row r="880" s="84" customFormat="1" x14ac:dyDescent="0.25"/>
    <row r="881" s="84" customFormat="1" x14ac:dyDescent="0.25"/>
    <row r="882" s="84" customFormat="1" x14ac:dyDescent="0.25"/>
    <row r="883" s="84" customFormat="1" x14ac:dyDescent="0.25"/>
    <row r="884" s="84" customFormat="1" x14ac:dyDescent="0.25"/>
    <row r="885" s="84" customFormat="1" x14ac:dyDescent="0.25"/>
    <row r="886" s="84" customFormat="1" x14ac:dyDescent="0.25"/>
    <row r="887" s="84" customFormat="1" x14ac:dyDescent="0.25"/>
    <row r="888" s="84" customFormat="1" x14ac:dyDescent="0.25"/>
    <row r="889" s="84" customFormat="1" x14ac:dyDescent="0.25"/>
    <row r="890" s="84" customFormat="1" x14ac:dyDescent="0.25"/>
    <row r="891" s="84" customFormat="1" x14ac:dyDescent="0.25"/>
    <row r="892" s="84" customFormat="1" x14ac:dyDescent="0.25"/>
    <row r="893" s="84" customFormat="1" x14ac:dyDescent="0.25"/>
    <row r="894" s="84" customFormat="1" x14ac:dyDescent="0.25"/>
    <row r="895" s="84" customFormat="1" x14ac:dyDescent="0.25"/>
    <row r="896" s="84" customFormat="1" x14ac:dyDescent="0.25"/>
    <row r="897" s="84" customFormat="1" x14ac:dyDescent="0.25"/>
    <row r="898" s="84" customFormat="1" x14ac:dyDescent="0.25"/>
    <row r="899" s="84" customFormat="1" x14ac:dyDescent="0.25"/>
    <row r="900" s="84" customFormat="1" x14ac:dyDescent="0.25"/>
    <row r="901" s="84" customFormat="1" x14ac:dyDescent="0.25"/>
    <row r="902" s="84" customFormat="1" x14ac:dyDescent="0.25"/>
    <row r="903" s="84" customFormat="1" x14ac:dyDescent="0.25"/>
    <row r="904" s="84" customFormat="1" x14ac:dyDescent="0.25"/>
    <row r="905" s="84" customFormat="1" x14ac:dyDescent="0.25"/>
    <row r="906" s="84" customFormat="1" x14ac:dyDescent="0.25"/>
    <row r="907" s="84" customFormat="1" x14ac:dyDescent="0.25"/>
    <row r="908" s="84" customFormat="1" x14ac:dyDescent="0.25"/>
    <row r="909" s="84" customFormat="1" x14ac:dyDescent="0.25"/>
    <row r="910" s="84" customFormat="1" x14ac:dyDescent="0.25"/>
    <row r="911" s="84" customFormat="1" x14ac:dyDescent="0.25"/>
    <row r="912" s="84" customFormat="1" x14ac:dyDescent="0.25"/>
    <row r="913" s="84" customFormat="1" x14ac:dyDescent="0.25"/>
    <row r="914" s="84" customFormat="1" x14ac:dyDescent="0.25"/>
    <row r="915" s="84" customFormat="1" x14ac:dyDescent="0.25"/>
    <row r="916" s="84" customFormat="1" x14ac:dyDescent="0.25"/>
    <row r="917" s="84" customFormat="1" x14ac:dyDescent="0.25"/>
    <row r="918" s="84" customFormat="1" x14ac:dyDescent="0.25"/>
    <row r="919" s="84" customFormat="1" x14ac:dyDescent="0.25"/>
    <row r="920" s="84" customFormat="1" x14ac:dyDescent="0.25"/>
    <row r="921" s="84" customFormat="1" x14ac:dyDescent="0.25"/>
    <row r="922" s="84" customFormat="1" x14ac:dyDescent="0.25"/>
    <row r="923" s="84" customFormat="1" x14ac:dyDescent="0.25"/>
    <row r="924" s="84" customFormat="1" x14ac:dyDescent="0.25"/>
    <row r="925" s="84" customFormat="1" x14ac:dyDescent="0.25"/>
    <row r="926" s="84" customFormat="1" x14ac:dyDescent="0.25"/>
    <row r="927" s="84" customFormat="1" x14ac:dyDescent="0.25"/>
    <row r="928" s="84" customFormat="1" x14ac:dyDescent="0.25"/>
    <row r="929" s="84" customFormat="1" x14ac:dyDescent="0.25"/>
    <row r="930" s="84" customFormat="1" x14ac:dyDescent="0.25"/>
    <row r="931" s="84" customFormat="1" x14ac:dyDescent="0.25"/>
    <row r="932" s="84" customFormat="1" x14ac:dyDescent="0.25"/>
    <row r="933" s="84" customFormat="1" x14ac:dyDescent="0.25"/>
    <row r="934" s="84" customFormat="1" x14ac:dyDescent="0.25"/>
    <row r="935" s="84" customFormat="1" x14ac:dyDescent="0.25"/>
    <row r="936" s="84" customFormat="1" x14ac:dyDescent="0.25"/>
    <row r="937" s="84" customFormat="1" x14ac:dyDescent="0.25"/>
    <row r="938" s="84" customFormat="1" x14ac:dyDescent="0.25"/>
    <row r="939" s="84" customFormat="1" x14ac:dyDescent="0.25"/>
    <row r="940" s="84" customFormat="1" x14ac:dyDescent="0.25"/>
    <row r="941" s="84" customFormat="1" x14ac:dyDescent="0.25"/>
    <row r="942" s="84" customFormat="1" x14ac:dyDescent="0.25"/>
    <row r="943" s="84" customFormat="1" x14ac:dyDescent="0.25"/>
    <row r="944" s="84" customFormat="1" x14ac:dyDescent="0.25"/>
    <row r="945" s="84" customFormat="1" x14ac:dyDescent="0.25"/>
    <row r="946" s="84" customFormat="1" x14ac:dyDescent="0.25"/>
    <row r="947" s="84" customFormat="1" x14ac:dyDescent="0.25"/>
    <row r="948" s="84" customFormat="1" x14ac:dyDescent="0.25"/>
    <row r="949" s="84" customFormat="1" x14ac:dyDescent="0.25"/>
    <row r="950" s="84" customFormat="1" x14ac:dyDescent="0.25"/>
    <row r="951" s="84" customFormat="1" x14ac:dyDescent="0.25"/>
    <row r="952" s="84" customFormat="1" x14ac:dyDescent="0.25"/>
    <row r="953" s="84" customFormat="1" x14ac:dyDescent="0.25"/>
    <row r="954" s="84" customFormat="1" x14ac:dyDescent="0.25"/>
    <row r="955" s="84" customFormat="1" x14ac:dyDescent="0.25"/>
    <row r="956" s="84" customFormat="1" x14ac:dyDescent="0.25"/>
    <row r="957" s="84" customFormat="1" x14ac:dyDescent="0.25"/>
    <row r="958" s="84" customFormat="1" x14ac:dyDescent="0.25"/>
    <row r="959" s="84" customFormat="1" x14ac:dyDescent="0.25"/>
    <row r="960" s="84" customFormat="1" x14ac:dyDescent="0.25"/>
    <row r="961" s="84" customFormat="1" x14ac:dyDescent="0.25"/>
    <row r="962" s="84" customFormat="1" x14ac:dyDescent="0.25"/>
    <row r="963" s="84" customFormat="1" x14ac:dyDescent="0.25"/>
    <row r="964" s="84" customFormat="1" x14ac:dyDescent="0.25"/>
    <row r="965" s="84" customFormat="1" x14ac:dyDescent="0.25"/>
    <row r="966" s="84" customFormat="1" x14ac:dyDescent="0.25"/>
    <row r="967" s="84" customFormat="1" x14ac:dyDescent="0.25"/>
    <row r="968" s="84" customFormat="1" x14ac:dyDescent="0.25"/>
    <row r="969" s="84" customFormat="1" x14ac:dyDescent="0.25"/>
    <row r="970" s="84" customFormat="1" x14ac:dyDescent="0.25"/>
    <row r="971" s="84" customFormat="1" x14ac:dyDescent="0.25"/>
    <row r="972" s="84" customFormat="1" x14ac:dyDescent="0.25"/>
    <row r="973" s="84" customFormat="1" x14ac:dyDescent="0.25"/>
    <row r="974" s="84" customFormat="1" x14ac:dyDescent="0.25"/>
    <row r="975" s="84" customFormat="1" x14ac:dyDescent="0.25"/>
    <row r="976" s="84" customFormat="1" x14ac:dyDescent="0.25"/>
    <row r="977" s="84" customFormat="1" x14ac:dyDescent="0.25"/>
    <row r="978" s="84" customFormat="1" x14ac:dyDescent="0.25"/>
    <row r="979" s="84" customFormat="1" x14ac:dyDescent="0.25"/>
    <row r="980" s="84" customFormat="1" x14ac:dyDescent="0.25"/>
    <row r="981" s="84" customFormat="1" x14ac:dyDescent="0.25"/>
    <row r="982" s="84" customFormat="1" x14ac:dyDescent="0.25"/>
    <row r="983" s="84" customFormat="1" x14ac:dyDescent="0.25"/>
    <row r="984" s="84" customFormat="1" x14ac:dyDescent="0.25"/>
    <row r="985" s="84" customFormat="1" x14ac:dyDescent="0.25"/>
    <row r="986" s="84" customFormat="1" x14ac:dyDescent="0.25"/>
    <row r="987" s="84" customFormat="1" x14ac:dyDescent="0.25"/>
    <row r="988" s="84" customFormat="1" x14ac:dyDescent="0.25"/>
    <row r="989" s="84" customFormat="1" x14ac:dyDescent="0.25"/>
    <row r="990" s="84" customFormat="1" x14ac:dyDescent="0.25"/>
    <row r="991" s="84" customFormat="1" x14ac:dyDescent="0.25"/>
    <row r="992" s="84" customFormat="1" x14ac:dyDescent="0.25"/>
    <row r="993" s="84" customFormat="1" x14ac:dyDescent="0.25"/>
    <row r="994" s="84" customFormat="1" x14ac:dyDescent="0.25"/>
    <row r="995" s="84" customFormat="1" x14ac:dyDescent="0.25"/>
    <row r="996" s="84" customFormat="1" x14ac:dyDescent="0.25"/>
    <row r="997" s="84" customFormat="1" x14ac:dyDescent="0.25"/>
    <row r="998" s="84" customFormat="1" x14ac:dyDescent="0.25"/>
    <row r="999" s="84" customFormat="1" x14ac:dyDescent="0.25"/>
    <row r="1000" s="84" customFormat="1" x14ac:dyDescent="0.25"/>
    <row r="1001" s="84" customFormat="1" x14ac:dyDescent="0.25"/>
    <row r="1002" s="84" customFormat="1" x14ac:dyDescent="0.25"/>
    <row r="1003" s="84" customFormat="1" x14ac:dyDescent="0.25"/>
    <row r="1004" s="84" customFormat="1" x14ac:dyDescent="0.25"/>
    <row r="1005" s="84" customFormat="1" x14ac:dyDescent="0.25"/>
    <row r="1006" s="84" customFormat="1" x14ac:dyDescent="0.25"/>
    <row r="1007" s="84" customFormat="1" x14ac:dyDescent="0.25"/>
    <row r="1008" s="84" customFormat="1" x14ac:dyDescent="0.25"/>
    <row r="1009" s="84" customFormat="1" x14ac:dyDescent="0.25"/>
    <row r="1010" s="84" customFormat="1" x14ac:dyDescent="0.25"/>
    <row r="1011" s="84" customFormat="1" x14ac:dyDescent="0.25"/>
    <row r="1012" s="84" customFormat="1" x14ac:dyDescent="0.25"/>
    <row r="1013" s="84" customFormat="1" x14ac:dyDescent="0.25"/>
    <row r="1014" s="84" customFormat="1" x14ac:dyDescent="0.25"/>
    <row r="1015" s="84" customFormat="1" x14ac:dyDescent="0.25"/>
    <row r="1016" s="84" customFormat="1" x14ac:dyDescent="0.25"/>
    <row r="1017" s="84" customFormat="1" x14ac:dyDescent="0.25"/>
    <row r="1018" s="84" customFormat="1" x14ac:dyDescent="0.25"/>
    <row r="1019" s="84" customFormat="1" x14ac:dyDescent="0.25"/>
    <row r="1020" s="84" customFormat="1" x14ac:dyDescent="0.25"/>
    <row r="1021" s="84" customFormat="1" x14ac:dyDescent="0.25"/>
    <row r="1022" s="84" customFormat="1" x14ac:dyDescent="0.25"/>
    <row r="1023" s="84" customFormat="1" x14ac:dyDescent="0.25"/>
    <row r="1024" s="84" customFormat="1" x14ac:dyDescent="0.25"/>
    <row r="1025" s="84" customFormat="1" x14ac:dyDescent="0.25"/>
    <row r="1026" s="84" customFormat="1" x14ac:dyDescent="0.25"/>
    <row r="1027" s="84" customFormat="1" x14ac:dyDescent="0.25"/>
    <row r="1028" s="84" customFormat="1" x14ac:dyDescent="0.25"/>
    <row r="1029" s="84" customFormat="1" x14ac:dyDescent="0.25"/>
    <row r="1030" s="84" customFormat="1" x14ac:dyDescent="0.25"/>
    <row r="1031" s="84" customFormat="1" x14ac:dyDescent="0.25"/>
    <row r="1032" s="84" customFormat="1" x14ac:dyDescent="0.25"/>
    <row r="1033" s="84" customFormat="1" x14ac:dyDescent="0.25"/>
    <row r="1034" s="84" customFormat="1" x14ac:dyDescent="0.25"/>
    <row r="1035" s="84" customFormat="1" x14ac:dyDescent="0.25"/>
    <row r="1036" s="84" customFormat="1" x14ac:dyDescent="0.25"/>
    <row r="1037" s="84" customFormat="1" x14ac:dyDescent="0.25"/>
    <row r="1038" s="84" customFormat="1" x14ac:dyDescent="0.25"/>
    <row r="1039" s="84" customFormat="1" x14ac:dyDescent="0.25"/>
    <row r="1040" s="84" customFormat="1" x14ac:dyDescent="0.25"/>
    <row r="1041" s="84" customFormat="1" x14ac:dyDescent="0.25"/>
    <row r="1042" s="84" customFormat="1" x14ac:dyDescent="0.25"/>
    <row r="1043" s="84" customFormat="1" x14ac:dyDescent="0.25"/>
    <row r="1044" s="84" customFormat="1" x14ac:dyDescent="0.25"/>
    <row r="1045" s="84" customFormat="1" x14ac:dyDescent="0.25"/>
    <row r="1046" s="84" customFormat="1" x14ac:dyDescent="0.25"/>
    <row r="1047" s="84" customFormat="1" x14ac:dyDescent="0.25"/>
    <row r="1048" s="84" customFormat="1" x14ac:dyDescent="0.25"/>
    <row r="1049" s="84" customFormat="1" x14ac:dyDescent="0.25"/>
    <row r="1050" s="84" customFormat="1" x14ac:dyDescent="0.25"/>
    <row r="1051" s="84" customFormat="1" x14ac:dyDescent="0.25"/>
    <row r="1052" s="84" customFormat="1" x14ac:dyDescent="0.25"/>
    <row r="1053" s="84" customFormat="1" x14ac:dyDescent="0.25"/>
    <row r="1054" s="84" customFormat="1" x14ac:dyDescent="0.25"/>
    <row r="1055" s="84" customFormat="1" x14ac:dyDescent="0.25"/>
    <row r="1056" s="84" customFormat="1" x14ac:dyDescent="0.25"/>
    <row r="1057" s="84" customFormat="1" x14ac:dyDescent="0.25"/>
    <row r="1058" s="84" customFormat="1" x14ac:dyDescent="0.25"/>
    <row r="1059" s="84" customFormat="1" x14ac:dyDescent="0.25"/>
    <row r="1060" s="84" customFormat="1" x14ac:dyDescent="0.25"/>
    <row r="1061" s="84" customFormat="1" x14ac:dyDescent="0.25"/>
    <row r="1062" s="84" customFormat="1" x14ac:dyDescent="0.25"/>
    <row r="1063" s="84" customFormat="1" x14ac:dyDescent="0.25"/>
    <row r="1064" s="84" customFormat="1" x14ac:dyDescent="0.25"/>
    <row r="1065" s="84" customFormat="1" x14ac:dyDescent="0.25"/>
    <row r="1066" s="84" customFormat="1" x14ac:dyDescent="0.25"/>
    <row r="1067" s="84" customFormat="1" x14ac:dyDescent="0.25"/>
    <row r="1068" s="84" customFormat="1" x14ac:dyDescent="0.25"/>
    <row r="1069" s="84" customFormat="1" x14ac:dyDescent="0.25"/>
    <row r="1070" s="84" customFormat="1" x14ac:dyDescent="0.25"/>
    <row r="1071" s="84" customFormat="1" x14ac:dyDescent="0.25"/>
    <row r="1072" s="84" customFormat="1" x14ac:dyDescent="0.25"/>
    <row r="1073" s="84" customFormat="1" x14ac:dyDescent="0.25"/>
    <row r="1074" s="84" customFormat="1" x14ac:dyDescent="0.25"/>
    <row r="1075" s="84" customFormat="1" x14ac:dyDescent="0.25"/>
    <row r="1076" s="84" customFormat="1" x14ac:dyDescent="0.25"/>
    <row r="1077" s="84" customFormat="1" x14ac:dyDescent="0.25"/>
    <row r="1078" s="84" customFormat="1" x14ac:dyDescent="0.25"/>
    <row r="1079" s="84" customFormat="1" x14ac:dyDescent="0.25"/>
    <row r="1080" s="84" customFormat="1" x14ac:dyDescent="0.25"/>
    <row r="1081" s="84" customFormat="1" x14ac:dyDescent="0.25"/>
    <row r="1082" s="84" customFormat="1" x14ac:dyDescent="0.25"/>
    <row r="1083" s="84" customFormat="1" x14ac:dyDescent="0.25"/>
    <row r="1084" s="84" customFormat="1" x14ac:dyDescent="0.25"/>
    <row r="1085" s="84" customFormat="1" x14ac:dyDescent="0.25"/>
    <row r="1086" s="84" customFormat="1" x14ac:dyDescent="0.25"/>
    <row r="1087" s="84" customFormat="1" x14ac:dyDescent="0.25"/>
    <row r="1088" s="84" customFormat="1" x14ac:dyDescent="0.25"/>
    <row r="1089" s="84" customFormat="1" x14ac:dyDescent="0.25"/>
    <row r="1090" s="84" customFormat="1" x14ac:dyDescent="0.25"/>
    <row r="1091" s="84" customFormat="1" x14ac:dyDescent="0.25"/>
    <row r="1092" s="84" customFormat="1" x14ac:dyDescent="0.25"/>
    <row r="1093" s="84" customFormat="1" x14ac:dyDescent="0.25"/>
    <row r="1094" s="84" customFormat="1" x14ac:dyDescent="0.25"/>
    <row r="1095" s="84" customFormat="1" x14ac:dyDescent="0.25"/>
    <row r="1096" s="84" customFormat="1" x14ac:dyDescent="0.25"/>
    <row r="1097" s="84" customFormat="1" x14ac:dyDescent="0.25"/>
    <row r="1098" s="84" customFormat="1" x14ac:dyDescent="0.25"/>
    <row r="1099" s="84" customFormat="1" x14ac:dyDescent="0.25"/>
    <row r="1100" s="84" customFormat="1" x14ac:dyDescent="0.25"/>
    <row r="1101" s="84" customFormat="1" x14ac:dyDescent="0.25"/>
    <row r="1102" s="84" customFormat="1" x14ac:dyDescent="0.25"/>
    <row r="1103" s="84" customFormat="1" x14ac:dyDescent="0.25"/>
    <row r="1104" s="84" customFormat="1" x14ac:dyDescent="0.25"/>
    <row r="1105" s="84" customFormat="1" x14ac:dyDescent="0.25"/>
    <row r="1106" s="84" customFormat="1" x14ac:dyDescent="0.25"/>
    <row r="1107" s="84" customFormat="1" x14ac:dyDescent="0.25"/>
    <row r="1108" s="84" customFormat="1" x14ac:dyDescent="0.25"/>
    <row r="1109" s="84" customFormat="1" x14ac:dyDescent="0.25"/>
    <row r="1110" s="84" customFormat="1" x14ac:dyDescent="0.25"/>
    <row r="1111" s="84" customFormat="1" x14ac:dyDescent="0.25"/>
    <row r="1112" s="84" customFormat="1" x14ac:dyDescent="0.25"/>
    <row r="1113" s="84" customFormat="1" x14ac:dyDescent="0.25"/>
    <row r="1114" s="84" customFormat="1" x14ac:dyDescent="0.25"/>
    <row r="1115" s="84" customFormat="1" x14ac:dyDescent="0.25"/>
    <row r="1116" s="84" customFormat="1" x14ac:dyDescent="0.25"/>
    <row r="1117" s="84" customFormat="1" x14ac:dyDescent="0.25"/>
    <row r="1118" s="84" customFormat="1" x14ac:dyDescent="0.25"/>
    <row r="1119" s="84" customFormat="1" x14ac:dyDescent="0.25"/>
    <row r="1120" s="84" customFormat="1" x14ac:dyDescent="0.25"/>
    <row r="1121" s="84" customFormat="1" x14ac:dyDescent="0.25"/>
    <row r="1122" s="84" customFormat="1" x14ac:dyDescent="0.25"/>
    <row r="1123" s="84" customFormat="1" x14ac:dyDescent="0.25"/>
    <row r="1124" s="84" customFormat="1" x14ac:dyDescent="0.25"/>
    <row r="1125" s="84" customFormat="1" x14ac:dyDescent="0.25"/>
    <row r="1126" s="84" customFormat="1" x14ac:dyDescent="0.25"/>
    <row r="1127" s="84" customFormat="1" x14ac:dyDescent="0.25"/>
    <row r="1128" s="84" customFormat="1" x14ac:dyDescent="0.25"/>
    <row r="1129" s="84" customFormat="1" x14ac:dyDescent="0.25"/>
    <row r="1130" s="84" customFormat="1" x14ac:dyDescent="0.25"/>
    <row r="1131" s="84" customFormat="1" x14ac:dyDescent="0.25"/>
    <row r="1132" s="84" customFormat="1" x14ac:dyDescent="0.25"/>
    <row r="1133" s="84" customFormat="1" x14ac:dyDescent="0.25"/>
    <row r="1134" s="84" customFormat="1" x14ac:dyDescent="0.25"/>
    <row r="1135" s="84" customFormat="1" x14ac:dyDescent="0.25"/>
    <row r="1136" s="84" customFormat="1" x14ac:dyDescent="0.25"/>
    <row r="1137" s="84" customFormat="1" x14ac:dyDescent="0.25"/>
    <row r="1138" s="84" customFormat="1" x14ac:dyDescent="0.25"/>
    <row r="1139" s="84" customFormat="1" x14ac:dyDescent="0.25"/>
    <row r="1140" s="84" customFormat="1" x14ac:dyDescent="0.25"/>
    <row r="1141" s="84" customFormat="1" x14ac:dyDescent="0.25"/>
    <row r="1142" s="84" customFormat="1" x14ac:dyDescent="0.25"/>
    <row r="1143" s="84" customFormat="1" x14ac:dyDescent="0.25"/>
    <row r="1144" s="84" customFormat="1" x14ac:dyDescent="0.25"/>
    <row r="1145" s="84" customFormat="1" x14ac:dyDescent="0.25"/>
    <row r="1146" s="84" customFormat="1" x14ac:dyDescent="0.25"/>
    <row r="1147" s="84" customFormat="1" x14ac:dyDescent="0.25"/>
    <row r="1148" s="84" customFormat="1" x14ac:dyDescent="0.25"/>
    <row r="1149" s="84" customFormat="1" x14ac:dyDescent="0.25"/>
    <row r="1150" s="84" customFormat="1" x14ac:dyDescent="0.25"/>
    <row r="1151" s="84" customFormat="1" x14ac:dyDescent="0.25"/>
    <row r="1152" s="84" customFormat="1" x14ac:dyDescent="0.25"/>
    <row r="1153" s="84" customFormat="1" x14ac:dyDescent="0.25"/>
    <row r="1154" s="84" customFormat="1" x14ac:dyDescent="0.25"/>
    <row r="1155" s="84" customFormat="1" x14ac:dyDescent="0.25"/>
    <row r="1156" s="84" customFormat="1" x14ac:dyDescent="0.25"/>
    <row r="1157" s="84" customFormat="1" x14ac:dyDescent="0.25"/>
    <row r="1158" s="84" customFormat="1" x14ac:dyDescent="0.25"/>
    <row r="1159" s="84" customFormat="1" x14ac:dyDescent="0.25"/>
    <row r="1160" s="84" customFormat="1" x14ac:dyDescent="0.25"/>
    <row r="1161" s="84" customFormat="1" x14ac:dyDescent="0.25"/>
    <row r="1162" s="84" customFormat="1" x14ac:dyDescent="0.25"/>
    <row r="1163" s="84" customFormat="1" x14ac:dyDescent="0.25"/>
    <row r="1164" s="84" customFormat="1" x14ac:dyDescent="0.25"/>
    <row r="1165" s="84" customFormat="1" x14ac:dyDescent="0.25"/>
    <row r="1166" s="84" customFormat="1" x14ac:dyDescent="0.25"/>
    <row r="1167" s="84" customFormat="1" x14ac:dyDescent="0.25"/>
    <row r="1168" s="84" customFormat="1" x14ac:dyDescent="0.25"/>
    <row r="1169" s="84" customFormat="1" x14ac:dyDescent="0.25"/>
    <row r="1170" s="84" customFormat="1" x14ac:dyDescent="0.25"/>
    <row r="1171" s="84" customFormat="1" x14ac:dyDescent="0.25"/>
    <row r="1172" s="84" customFormat="1" x14ac:dyDescent="0.25"/>
    <row r="1173" s="84" customFormat="1" x14ac:dyDescent="0.25"/>
    <row r="1174" s="84" customFormat="1" x14ac:dyDescent="0.25"/>
    <row r="1175" s="84" customFormat="1" x14ac:dyDescent="0.25"/>
    <row r="1176" s="84" customFormat="1" x14ac:dyDescent="0.25"/>
    <row r="1177" s="84" customFormat="1" x14ac:dyDescent="0.25"/>
    <row r="1178" s="84" customFormat="1" x14ac:dyDescent="0.25"/>
    <row r="1179" s="84" customFormat="1" x14ac:dyDescent="0.25"/>
    <row r="1180" s="84" customFormat="1" x14ac:dyDescent="0.25"/>
    <row r="1181" s="84" customFormat="1" x14ac:dyDescent="0.25"/>
    <row r="1182" s="84" customFormat="1" x14ac:dyDescent="0.25"/>
    <row r="1183" s="84" customFormat="1" x14ac:dyDescent="0.25"/>
    <row r="1184" s="84" customFormat="1" x14ac:dyDescent="0.25"/>
    <row r="1185" s="84" customFormat="1" x14ac:dyDescent="0.25"/>
    <row r="1186" s="84" customFormat="1" x14ac:dyDescent="0.25"/>
    <row r="1187" s="84" customFormat="1" x14ac:dyDescent="0.25"/>
    <row r="1188" s="84" customFormat="1" x14ac:dyDescent="0.25"/>
    <row r="1189" s="84" customFormat="1" x14ac:dyDescent="0.25"/>
    <row r="1190" s="84" customFormat="1" x14ac:dyDescent="0.25"/>
    <row r="1191" s="84" customFormat="1" x14ac:dyDescent="0.25"/>
    <row r="1192" s="84" customFormat="1" x14ac:dyDescent="0.25"/>
    <row r="1193" s="84" customFormat="1" x14ac:dyDescent="0.25"/>
    <row r="1194" s="84" customFormat="1" x14ac:dyDescent="0.25"/>
    <row r="1195" s="84" customFormat="1" x14ac:dyDescent="0.25"/>
    <row r="1196" s="84" customFormat="1" x14ac:dyDescent="0.25"/>
    <row r="1197" s="84" customFormat="1" x14ac:dyDescent="0.25"/>
    <row r="1198" s="84" customFormat="1" x14ac:dyDescent="0.25"/>
    <row r="1199" s="84" customFormat="1" x14ac:dyDescent="0.25"/>
    <row r="1200" s="84" customFormat="1" x14ac:dyDescent="0.25"/>
    <row r="1201" s="84" customFormat="1" x14ac:dyDescent="0.25"/>
    <row r="1202" s="84" customFormat="1" x14ac:dyDescent="0.25"/>
    <row r="1203" s="84" customFormat="1" x14ac:dyDescent="0.25"/>
    <row r="1204" s="84" customFormat="1" x14ac:dyDescent="0.25"/>
    <row r="1205" s="84" customFormat="1" x14ac:dyDescent="0.25"/>
    <row r="1206" s="84" customFormat="1" x14ac:dyDescent="0.25"/>
    <row r="1207" s="84" customFormat="1" x14ac:dyDescent="0.25"/>
    <row r="1208" s="84" customFormat="1" x14ac:dyDescent="0.25"/>
    <row r="1209" s="84" customFormat="1" x14ac:dyDescent="0.25"/>
    <row r="1210" s="84" customFormat="1" x14ac:dyDescent="0.25"/>
    <row r="1211" s="84" customFormat="1" x14ac:dyDescent="0.25"/>
    <row r="1212" s="84" customFormat="1" x14ac:dyDescent="0.25"/>
  </sheetData>
  <mergeCells count="12">
    <mergeCell ref="A1:I1"/>
    <mergeCell ref="A40:I40"/>
    <mergeCell ref="C41:I41"/>
    <mergeCell ref="C42:I42"/>
    <mergeCell ref="C43:I43"/>
    <mergeCell ref="C45:I45"/>
    <mergeCell ref="C44:I44"/>
    <mergeCell ref="A41:B41"/>
    <mergeCell ref="A42:B42"/>
    <mergeCell ref="A43:B43"/>
    <mergeCell ref="A44:B44"/>
    <mergeCell ref="A45:B45"/>
  </mergeCells>
  <dataValidations count="2">
    <dataValidation type="whole" allowBlank="1" showInputMessage="1" showErrorMessage="1" sqref="A7:B19 A22:B32 A34:B38" xr:uid="{2B21F7F2-D468-4879-AD39-9B1CC21EBE8F}">
      <formula1>1</formula1>
      <formula2>200</formula2>
    </dataValidation>
    <dataValidation type="textLength" operator="lessThanOrEqual" showInputMessage="1" showErrorMessage="1" sqref="J1:J19 J22:J32 J34:J1048576" xr:uid="{48BA897F-58FE-4C3A-97D2-C57A545567A2}">
      <formula1>1000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2EE04AE-2406-4FC3-8ED2-E9155AED8633}">
          <x14:formula1>
            <xm:f>Parámetros!$A$22:$A$24</xm:f>
          </x14:formula1>
          <xm:sqref>E8:F8 H7:I19 H21 H22:I32 H34:I38</xm:sqref>
        </x14:dataValidation>
        <x14:dataValidation type="list" allowBlank="1" showInputMessage="1" showErrorMessage="1" xr:uid="{26602A78-5117-412A-B5EE-5227B7645F3E}">
          <x14:formula1>
            <xm:f>Parámetros!$A$27:$A$28</xm:f>
          </x14:formula1>
          <xm:sqref>G7:G19 G22:G32 G34:G38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U1193"/>
  <sheetViews>
    <sheetView zoomScale="90" zoomScaleNormal="90" workbookViewId="0">
      <selection activeCell="E9" sqref="E9"/>
    </sheetView>
  </sheetViews>
  <sheetFormatPr baseColWidth="10" defaultColWidth="11.42578125" defaultRowHeight="15" x14ac:dyDescent="0.25"/>
  <cols>
    <col min="1" max="1" width="36.85546875" customWidth="1"/>
    <col min="2" max="2" width="28.7109375" customWidth="1"/>
    <col min="3" max="3" width="26.85546875" customWidth="1"/>
    <col min="4" max="4" width="32.28515625" customWidth="1"/>
    <col min="5" max="5" width="61.7109375" style="2" customWidth="1"/>
    <col min="6" max="151" width="10.85546875" style="2"/>
  </cols>
  <sheetData>
    <row r="1" spans="1:5" ht="15.75" x14ac:dyDescent="0.25">
      <c r="A1" s="74" t="s">
        <v>131</v>
      </c>
      <c r="B1" s="74"/>
      <c r="C1" s="74"/>
      <c r="D1" s="74"/>
    </row>
    <row r="2" spans="1:5" ht="15.75" x14ac:dyDescent="0.25">
      <c r="A2" s="11"/>
      <c r="B2" s="11"/>
      <c r="C2" s="11"/>
      <c r="D2" s="11"/>
    </row>
    <row r="3" spans="1:5" ht="48" customHeight="1" x14ac:dyDescent="0.25">
      <c r="A3" s="6" t="s">
        <v>132</v>
      </c>
      <c r="B3" s="6" t="s">
        <v>133</v>
      </c>
      <c r="C3" s="6" t="s">
        <v>134</v>
      </c>
      <c r="D3" s="7" t="s">
        <v>135</v>
      </c>
      <c r="E3" s="7" t="s">
        <v>136</v>
      </c>
    </row>
    <row r="4" spans="1:5" ht="100.5" customHeight="1" x14ac:dyDescent="0.25">
      <c r="A4" s="8" t="s">
        <v>137</v>
      </c>
      <c r="B4" s="43">
        <v>178470000</v>
      </c>
      <c r="C4" s="43">
        <v>62902628</v>
      </c>
      <c r="D4" s="40">
        <v>0.35</v>
      </c>
      <c r="E4" s="39" t="s">
        <v>138</v>
      </c>
    </row>
    <row r="5" spans="1:5" ht="115.5" customHeight="1" x14ac:dyDescent="0.25">
      <c r="A5" s="8" t="s">
        <v>139</v>
      </c>
      <c r="B5" s="43">
        <v>22612896</v>
      </c>
      <c r="C5" s="43">
        <v>5228322</v>
      </c>
      <c r="D5" s="42">
        <v>0.23</v>
      </c>
      <c r="E5" s="41" t="s">
        <v>140</v>
      </c>
    </row>
    <row r="6" spans="1:5" ht="93" customHeight="1" x14ac:dyDescent="0.25">
      <c r="A6" s="8" t="s">
        <v>141</v>
      </c>
      <c r="B6" s="43">
        <v>10376104</v>
      </c>
      <c r="C6" s="43">
        <v>9758952</v>
      </c>
      <c r="D6" s="42">
        <v>0.94</v>
      </c>
      <c r="E6" s="41" t="s">
        <v>142</v>
      </c>
    </row>
    <row r="7" spans="1:5" x14ac:dyDescent="0.25">
      <c r="A7" s="8" t="s">
        <v>143</v>
      </c>
      <c r="B7" s="43">
        <v>0</v>
      </c>
      <c r="C7" s="43">
        <v>0</v>
      </c>
      <c r="D7" s="42">
        <v>0</v>
      </c>
      <c r="E7" s="41" t="s">
        <v>144</v>
      </c>
    </row>
    <row r="8" spans="1:5" ht="105" customHeight="1" x14ac:dyDescent="0.25">
      <c r="A8" s="8" t="s">
        <v>145</v>
      </c>
      <c r="B8" s="43">
        <v>57640000</v>
      </c>
      <c r="C8" s="43">
        <v>5885205</v>
      </c>
      <c r="D8" s="42">
        <v>0.1</v>
      </c>
      <c r="E8" s="41" t="s">
        <v>146</v>
      </c>
    </row>
    <row r="9" spans="1:5" ht="60.75" customHeight="1" x14ac:dyDescent="0.25">
      <c r="A9" s="8" t="s">
        <v>147</v>
      </c>
      <c r="B9" s="43">
        <v>105616000</v>
      </c>
      <c r="C9" s="43">
        <v>0</v>
      </c>
      <c r="D9" s="42">
        <v>0</v>
      </c>
      <c r="E9" s="41" t="s">
        <v>148</v>
      </c>
    </row>
    <row r="10" spans="1:5" x14ac:dyDescent="0.25">
      <c r="A10" s="9" t="s">
        <v>149</v>
      </c>
      <c r="B10" s="44">
        <f>SUM(B4:B9)</f>
        <v>374715000</v>
      </c>
      <c r="C10" s="44">
        <f>SUM(C4:C9)</f>
        <v>83775107</v>
      </c>
      <c r="D10" s="45">
        <f>C10/B10</f>
        <v>0.22357019868433342</v>
      </c>
      <c r="E10" s="12"/>
    </row>
    <row r="11" spans="1:5" s="2" customFormat="1" x14ac:dyDescent="0.25"/>
    <row r="12" spans="1:5" s="2" customFormat="1" x14ac:dyDescent="0.25"/>
    <row r="13" spans="1:5" s="2" customFormat="1" x14ac:dyDescent="0.25"/>
    <row r="14" spans="1:5" s="2" customFormat="1" x14ac:dyDescent="0.25"/>
    <row r="15" spans="1:5" s="2" customFormat="1" ht="32.25" customHeight="1" x14ac:dyDescent="0.25">
      <c r="A15" s="75" t="s">
        <v>120</v>
      </c>
      <c r="B15" s="76"/>
      <c r="C15" s="76"/>
      <c r="D15" s="77"/>
    </row>
    <row r="16" spans="1:5" s="2" customFormat="1" x14ac:dyDescent="0.25">
      <c r="A16" s="17" t="s">
        <v>150</v>
      </c>
      <c r="B16" s="78" t="s">
        <v>151</v>
      </c>
      <c r="C16" s="78"/>
      <c r="D16" s="79"/>
    </row>
    <row r="17" spans="1:4" s="2" customFormat="1" x14ac:dyDescent="0.25">
      <c r="A17" s="20" t="s">
        <v>152</v>
      </c>
      <c r="B17" s="80" t="s">
        <v>153</v>
      </c>
      <c r="C17" s="80"/>
      <c r="D17" s="81"/>
    </row>
    <row r="18" spans="1:4" s="2" customFormat="1" x14ac:dyDescent="0.25"/>
    <row r="19" spans="1:4" s="2" customFormat="1" x14ac:dyDescent="0.25"/>
    <row r="20" spans="1:4" s="2" customFormat="1" x14ac:dyDescent="0.25"/>
    <row r="21" spans="1:4" s="2" customFormat="1" x14ac:dyDescent="0.25"/>
    <row r="22" spans="1:4" s="2" customFormat="1" x14ac:dyDescent="0.25"/>
    <row r="23" spans="1:4" s="2" customFormat="1" x14ac:dyDescent="0.25"/>
    <row r="24" spans="1:4" s="2" customFormat="1" x14ac:dyDescent="0.25"/>
    <row r="25" spans="1:4" s="2" customFormat="1" x14ac:dyDescent="0.25"/>
    <row r="26" spans="1:4" s="2" customFormat="1" x14ac:dyDescent="0.25"/>
    <row r="27" spans="1:4" s="2" customFormat="1" x14ac:dyDescent="0.25"/>
    <row r="28" spans="1:4" s="2" customFormat="1" x14ac:dyDescent="0.25"/>
    <row r="29" spans="1:4" s="2" customFormat="1" x14ac:dyDescent="0.25"/>
    <row r="30" spans="1:4" s="2" customFormat="1" x14ac:dyDescent="0.25"/>
    <row r="31" spans="1:4" s="2" customFormat="1" x14ac:dyDescent="0.25"/>
    <row r="32" spans="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sheetData>
  <mergeCells count="4">
    <mergeCell ref="A1:D1"/>
    <mergeCell ref="A15:D15"/>
    <mergeCell ref="B16:D16"/>
    <mergeCell ref="B17:D17"/>
  </mergeCells>
  <dataValidations count="1">
    <dataValidation type="textLength" operator="lessThanOrEqual" showInputMessage="1" showErrorMessage="1" sqref="E10:E14" xr:uid="{EE944F85-D268-4A8F-8B68-C25BC8DAE385}">
      <formula1>500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A38"/>
  <sheetViews>
    <sheetView topLeftCell="A15" workbookViewId="0">
      <selection activeCell="A24" sqref="A24"/>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1" x14ac:dyDescent="0.25">
      <c r="A18" t="s">
        <v>154</v>
      </c>
    </row>
    <row r="19" spans="1:1" x14ac:dyDescent="0.25">
      <c r="A19" t="s">
        <v>155</v>
      </c>
    </row>
    <row r="20" spans="1:1" x14ac:dyDescent="0.25">
      <c r="A20" t="s">
        <v>156</v>
      </c>
    </row>
    <row r="22" spans="1:1" x14ac:dyDescent="0.25">
      <c r="A22" t="s">
        <v>64</v>
      </c>
    </row>
    <row r="23" spans="1:1" x14ac:dyDescent="0.25">
      <c r="A23" t="s">
        <v>157</v>
      </c>
    </row>
    <row r="24" spans="1:1" x14ac:dyDescent="0.25">
      <c r="A24" t="s">
        <v>32</v>
      </c>
    </row>
    <row r="27" spans="1:1" x14ac:dyDescent="0.25">
      <c r="A27" t="s">
        <v>158</v>
      </c>
    </row>
    <row r="28" spans="1:1" x14ac:dyDescent="0.25">
      <c r="A28" t="s">
        <v>159</v>
      </c>
    </row>
    <row r="30" spans="1:1" x14ac:dyDescent="0.25">
      <c r="A30" t="s">
        <v>55</v>
      </c>
    </row>
    <row r="31" spans="1:1" x14ac:dyDescent="0.25">
      <c r="A31" t="s">
        <v>157</v>
      </c>
    </row>
    <row r="32" spans="1:1" x14ac:dyDescent="0.25">
      <c r="A32" t="s">
        <v>32</v>
      </c>
    </row>
    <row r="35" spans="1:1" x14ac:dyDescent="0.25">
      <c r="A35" t="s">
        <v>160</v>
      </c>
    </row>
    <row r="36" spans="1:1" x14ac:dyDescent="0.25">
      <c r="A36" t="s">
        <v>161</v>
      </c>
    </row>
    <row r="37" spans="1:1" x14ac:dyDescent="0.25">
      <c r="A37" t="s">
        <v>162</v>
      </c>
    </row>
    <row r="38" spans="1:1" x14ac:dyDescent="0.25">
      <c r="A38" t="s">
        <v>163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67c037-8b90-476e-b2b6-eecb2e2cfe04">
      <Terms xmlns="http://schemas.microsoft.com/office/infopath/2007/PartnerControls"/>
    </lcf76f155ced4ddcb4097134ff3c332f>
    <TaxCatchAll xmlns="4e9d519a-fb04-4e5c-bad1-cf84797be557" xsi:nil="true"/>
    <SharedWithUsers xmlns="4e9d519a-fb04-4e5c-bad1-cf84797be557">
      <UserInfo>
        <DisplayName>Andrea Vasquez</DisplayName>
        <AccountId>12</AccountId>
        <AccountType/>
      </UserInfo>
      <UserInfo>
        <DisplayName>Julia Bustamante</DisplayName>
        <AccountId>24</AccountId>
        <AccountType/>
      </UserInfo>
      <UserInfo>
        <DisplayName>Daniela Rosales</DisplayName>
        <AccountId>75</AccountId>
        <AccountType/>
      </UserInfo>
      <UserInfo>
        <DisplayName>Camila Olivares</DisplayName>
        <AccountId>23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D09896403EC5D479E0C07871EEDC563" ma:contentTypeVersion="14" ma:contentTypeDescription="Crear nuevo documento." ma:contentTypeScope="" ma:versionID="b3fc9a530d99cae67aae4c47eabb2d61">
  <xsd:schema xmlns:xsd="http://www.w3.org/2001/XMLSchema" xmlns:xs="http://www.w3.org/2001/XMLSchema" xmlns:p="http://schemas.microsoft.com/office/2006/metadata/properties" xmlns:ns2="8a67c037-8b90-476e-b2b6-eecb2e2cfe04" xmlns:ns3="4e9d519a-fb04-4e5c-bad1-cf84797be557" targetNamespace="http://schemas.microsoft.com/office/2006/metadata/properties" ma:root="true" ma:fieldsID="313f815a1f04463069690fd70e8b30a9" ns2:_="" ns3:_="">
    <xsd:import namespace="8a67c037-8b90-476e-b2b6-eecb2e2cfe04"/>
    <xsd:import namespace="4e9d519a-fb04-4e5c-bad1-cf84797be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7c037-8b90-476e-b2b6-eecb2e2cf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9688f9a-7c19-43c5-b2cb-50cd7d311f4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d519a-fb04-4e5c-bad1-cf84797be55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93b2ac8-5dad-43ef-8a7d-55a50603a344}" ma:internalName="TaxCatchAll" ma:showField="CatchAllData" ma:web="4e9d519a-fb04-4e5c-bad1-cf84797be5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4DCEB-3389-4294-8380-5971C609A1A3}">
  <ds:schemaRefs>
    <ds:schemaRef ds:uri="http://schemas.microsoft.com/office/2006/metadata/properties"/>
    <ds:schemaRef ds:uri="http://schemas.microsoft.com/office/infopath/2007/PartnerControls"/>
    <ds:schemaRef ds:uri="8a67c037-8b90-476e-b2b6-eecb2e2cfe04"/>
    <ds:schemaRef ds:uri="4e9d519a-fb04-4e5c-bad1-cf84797be557"/>
  </ds:schemaRefs>
</ds:datastoreItem>
</file>

<file path=customXml/itemProps2.xml><?xml version="1.0" encoding="utf-8"?>
<ds:datastoreItem xmlns:ds="http://schemas.openxmlformats.org/officeDocument/2006/customXml" ds:itemID="{096024E6-1631-4760-A8A8-00E3EBF21BDB}">
  <ds:schemaRefs>
    <ds:schemaRef ds:uri="http://schemas.microsoft.com/sharepoint/v3/contenttype/forms"/>
  </ds:schemaRefs>
</ds:datastoreItem>
</file>

<file path=customXml/itemProps3.xml><?xml version="1.0" encoding="utf-8"?>
<ds:datastoreItem xmlns:ds="http://schemas.openxmlformats.org/officeDocument/2006/customXml" ds:itemID="{F7EF1E3F-B11D-411E-A0AE-9A32A8BD6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7c037-8b90-476e-b2b6-eecb2e2cfe04"/>
    <ds:schemaRef ds:uri="4e9d519a-fb04-4e5c-bad1-cf84797b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Datos y evaluación</vt:lpstr>
      <vt:lpstr>2. Hitos_Resultados_Actividades</vt:lpstr>
      <vt:lpstr>3. Ejecución presupuestaria</vt:lpstr>
      <vt:lpstr>Parámetros</vt:lpstr>
      <vt:lpstr>'3. Ejecución presupuestaria'!_ftn1</vt:lpstr>
      <vt:lpstr>'3.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2024-07-11T20:08:11Z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0x0101004D09896403EC5D479E0C07871EEDC563</vt:lpwstr>
  </property>
  <property fmtid="{D5CDD505-2E9C-101B-9397-08002B2CF9AE}" pid="3" name="MediaServiceImageTags">
    <vt:lpwstr/>
  </property>
</Properties>
</file>