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PROYECTOS\Informes\Informes Avances\2024\Junio 2024\FSM2295\"/>
    </mc:Choice>
  </mc:AlternateContent>
  <xr:revisionPtr revIDLastSave="0" documentId="13_ncr:1_{A5AD8347-3E61-4F29-A744-859E9B0AB5B0}" xr6:coauthVersionLast="47" xr6:coauthVersionMax="47" xr10:uidLastSave="{00000000-0000-0000-0000-000000000000}"/>
  <bookViews>
    <workbookView xWindow="-120" yWindow="-120" windowWidth="29040" windowHeight="15720" xr2:uid="{8447C65B-FE1E-43E4-AFE8-4C5AF840842E}"/>
  </bookViews>
  <sheets>
    <sheet name="1. Datos y evaluación" sheetId="1" r:id="rId1"/>
    <sheet name="2. Hitos_Resultados_Actividades" sheetId="2" r:id="rId2"/>
    <sheet name="3. Ejecución presupuestaria" sheetId="4" r:id="rId3"/>
    <sheet name="Parámetros" sheetId="5" state="hidden" r:id="rId4"/>
  </sheets>
  <definedNames>
    <definedName name="_ftn1" localSheetId="2">'3. Ejecución presupuestaria'!$A$16</definedName>
    <definedName name="_ftnref1" localSheetId="2">'3. Ejecución presupuestaria'!$A$3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D10" i="4" s="1"/>
  <c r="B10" i="4"/>
  <c r="D9" i="4"/>
  <c r="D8" i="4"/>
  <c r="D7" i="4"/>
  <c r="D6" i="4"/>
  <c r="D5" i="4"/>
  <c r="D4" i="4"/>
</calcChain>
</file>

<file path=xl/sharedStrings.xml><?xml version="1.0" encoding="utf-8"?>
<sst xmlns="http://schemas.openxmlformats.org/spreadsheetml/2006/main" count="148" uniqueCount="130">
  <si>
    <t>FORMATO INFORME Y REPORTE DE EVALUACIÓN</t>
  </si>
  <si>
    <t>Primer Semestre 2024</t>
  </si>
  <si>
    <t>Datos Generales de Iniciativa</t>
  </si>
  <si>
    <t>Institución</t>
  </si>
  <si>
    <t>Universidad Técnica Federico Santa María</t>
  </si>
  <si>
    <t>Código iniciativa</t>
  </si>
  <si>
    <t>Título de iniciativa</t>
  </si>
  <si>
    <t>“Consolidación del Modelo de articulación entre la UTFSM, los Establecimientos de Enseñanza Media Técnico Profesional y el Sector Productivo”</t>
  </si>
  <si>
    <t>Tipo de iniciativa</t>
  </si>
  <si>
    <t>Fecha inicio – término</t>
  </si>
  <si>
    <t>Fecha presentación informe</t>
  </si>
  <si>
    <t>Analista</t>
  </si>
  <si>
    <t>(completa SUBESUP)</t>
  </si>
  <si>
    <t>Objetivos de la Iniciativa</t>
  </si>
  <si>
    <t>Objetivo general</t>
  </si>
  <si>
    <t>Consolidar la implementación de articulación entre carreras técnicas de la UTFSM y los establecimientos de enseñanza media técnico profesional (EMPT) y el sector productivo, a través de la sistematización de programas de Reconocimientos de Aprendizajes Previos y Reconocimiento de Experiencias Laborales.</t>
  </si>
  <si>
    <t>Objetivo específico N° 1</t>
  </si>
  <si>
    <t>Implementar Modelo de Articulación Institucional basado en el trabajo colaborativo con los Establecimientos de Enseñanza Media Técnico Profesional con convenios vigentes</t>
  </si>
  <si>
    <t>Objetivo específico N° 2</t>
  </si>
  <si>
    <t xml:space="preserve"> Institucionalizar el programa de Pasantías y perfeccionamiento Docentes para profesores de Establecimientos de EMTP en la UTFSM.</t>
  </si>
  <si>
    <t>Objetivo específico N° 3</t>
  </si>
  <si>
    <t>Consolidar programa de Reconocimientos de Aprendizajes Previos (RAP) entre la universidad y los establecimientos de enseñanza media técnico profesional.</t>
  </si>
  <si>
    <t>Objetivo específico N° 4</t>
  </si>
  <si>
    <t>Ampliar implementación de Modelo de Reconocimientos de Experiencia Laboral (REL) para trabajadores, fortaleciendo los vínculos entre el sector productivo y la USM.</t>
  </si>
  <si>
    <t>EVALUACIÓN SUBESUP</t>
  </si>
  <si>
    <t>Cumplimiento hitos/resultados/actividades principales</t>
  </si>
  <si>
    <t>Cumplimiento indicadores</t>
  </si>
  <si>
    <t>Ejecución presupuestaria efectiva</t>
  </si>
  <si>
    <t>Resultado evaluación</t>
  </si>
  <si>
    <t>X%</t>
  </si>
  <si>
    <t>No aplica</t>
  </si>
  <si>
    <r>
      <t xml:space="preserve">$ Ejecución </t>
    </r>
    <r>
      <rPr>
        <u/>
        <sz val="11"/>
        <rFont val="Calibri"/>
        <family val="2"/>
        <scheme val="minor"/>
      </rPr>
      <t>(al 30 de junio)</t>
    </r>
  </si>
  <si>
    <t>Recomendaciones para principales nudos críticos</t>
  </si>
  <si>
    <t>Observaciones (SUBESUP)</t>
  </si>
  <si>
    <t>Presenta Plan:</t>
  </si>
  <si>
    <t>Plazo envío Plan:</t>
  </si>
  <si>
    <t>Plan de mejora</t>
  </si>
  <si>
    <t>Plan de Viabilidad</t>
  </si>
  <si>
    <t>10 días hábiles desde la carga de reporte en la plataforma</t>
  </si>
  <si>
    <t>20 días corridos desde la carga de reporte en la plataforma</t>
  </si>
  <si>
    <t>II. HITOS /RESULTADOS COMPROMETIDOS (COLUMNAS EN AZUL LAS CARGA SUBESUP)</t>
  </si>
  <si>
    <t>N° objetivo específico</t>
  </si>
  <si>
    <t>N° hito/ resultado/ actividad principal</t>
  </si>
  <si>
    <t>Nombre hito/resultado/actividad principal</t>
  </si>
  <si>
    <r>
      <t>Fecha de cumplimiento (proyecto)</t>
    </r>
    <r>
      <rPr>
        <sz val="8"/>
        <color theme="1"/>
        <rFont val="Calibri"/>
        <family val="2"/>
        <scheme val="minor"/>
      </rPr>
      <t>(1)</t>
    </r>
  </si>
  <si>
    <r>
      <t xml:space="preserve">Fecha cumplimiento efectiva </t>
    </r>
    <r>
      <rPr>
        <sz val="8"/>
        <color theme="1"/>
        <rFont val="Calibri"/>
        <family val="2"/>
        <scheme val="minor"/>
      </rPr>
      <t>(2)</t>
    </r>
  </si>
  <si>
    <r>
      <t>Nombre de Medio de verificación (proyecto)</t>
    </r>
    <r>
      <rPr>
        <sz val="8"/>
        <color theme="1"/>
        <rFont val="Calibri"/>
        <family val="2"/>
        <scheme val="minor"/>
      </rPr>
      <t>(3)</t>
    </r>
  </si>
  <si>
    <t>Corresponde Medio de verificación (SUBESUP)</t>
  </si>
  <si>
    <r>
      <t>Estado de cumplimiento (institución)</t>
    </r>
    <r>
      <rPr>
        <sz val="8"/>
        <color theme="1"/>
        <rFont val="Calibri"/>
        <family val="2"/>
        <scheme val="minor"/>
      </rPr>
      <t>(4)</t>
    </r>
  </si>
  <si>
    <t>Evaluación estado de cumplimiento (SUBESUP)</t>
  </si>
  <si>
    <t xml:space="preserve">Descripción de avance o logro del  hito/resultado/actividades principales (máx. de 1000 caracteres por celda) (5) </t>
  </si>
  <si>
    <t>Actualizar compromiso de colaboración entre EMTP- UTFSM teniendo de base.</t>
  </si>
  <si>
    <t>FSM2295-88-OE1_H1-Informe detección de establecimientos educacionales EMTP</t>
  </si>
  <si>
    <t xml:space="preserve">Logrado </t>
  </si>
  <si>
    <t>Se actualiza información para la detección de EMTP para desarrollar programa de articulación.Se adjuntan Convenios establecidos con 7 liceos EMTP de la región del Bío-Bío, y 4 liceos EMTP de la región de Valparaíso: Liceo industrial de la construcción Hernán Valenzuela Leyton (Hualpén),Colegio Salesiano de Concepción,Liceo industrial Juan Antonio Ríos,Liceo industrial metodista de Coronel (Coronel),Corporación centro educacional de alta tecnología CEAT (Liceo Mauricio Hochschild del CEAT),Liceo Bicentenario de excelencia de Trehuaco,Liceo Industrial Jorge Sánchez Ugarte COREDUC,Colegio Salesiano de Valparaíso ,Escuela industrial Ernesto Bertelsen Temple (Quillota,Liceo industrial Óscar Corona Barahona (La Calera),Liceo Pedro Aguirre Cerda (Calle larga).
Se trabaja con Dirección de Admisión como eje articulador. 
Se adjuntan las 6 cartas de compromiso de los liceos EMTP seleccionados para la articulación curricular entre EMTP y UTFSM.</t>
  </si>
  <si>
    <t>Implementar articulación Institucional entre EMTP y UTFSM.</t>
  </si>
  <si>
    <t>FSM2295-88-OE1_H2-Informe de carrera técnica Articulada EMTP -UTFSM</t>
  </si>
  <si>
    <t>Articulación
Institucional y EMTP con las carreras T.U, presentado a cuerpos colegiados correspondientes.</t>
  </si>
  <si>
    <t>FSM2295-88-OE1-H3_Informe de implementación de carrera técnica articulada</t>
  </si>
  <si>
    <t>No logrado</t>
  </si>
  <si>
    <t>Durante el 2024 se realiza reunión de la comisión de articulación del Departamento de Construcción de la UTFSM y el Liceo Politécnico de Concón, se discutió la necesidad de diseñar una estrategia de aprendizaje conjunta. Se acordó trabajar en la matriz de convergencia (ver el siguiente link Matriz Convergencia Construcción22_05_2024https://usmcl-my.sharepoint.com/:x:/r/personal/gustavo_herrerau_usm_cl/Documents/Datos%20adjuntos/Matriz%20Convergencia%20Construcci%C3%B3n22_05_2024.xlsx?d=wb4858aac13ff4ede826ae5e15d979768&amp;csf=1&amp;web=1&amp;e=vsdczB) y definir instrumentos de evaluación. La planificación será semestral y se utilizará un formato común para facilitar la integración. Se determinó que las evaluaciones deben ser únicas para las asignaturas de Dibujo y Materiales de Construcción, aplicándose sistemas de proyección y programas de diseño asistido.  Se espera planificar e implementar esta articulación entre Agosto de 2024 a Abril de 2025.</t>
  </si>
  <si>
    <t>Implementación de nuevos proyectos de mejoramiento docente realizados a partir de Pasantías en la UTFSM</t>
  </si>
  <si>
    <t>FSM2295-88-OE2_H1-Informe de Implementación de proyectos de mejoramiento docente</t>
  </si>
  <si>
    <t>Se agregan las 14 propuestas de mejoramiento docente implementadas desde la Pasantía Virtual: Evaluación Bajo un Modelo Basado En Competencias 2023. Se realiza una pasantía en la que los profesores EMTP conocen el proceso evaluativo de la UTFSM y desarrollan proyectos de mejora en sus instrumentos evaluativos. La pasantía se realiza para el Liceo Metodista de Coronel.</t>
  </si>
  <si>
    <t>Implementación de Programa de Pasantías y perfeccionamiento docente con enfoque en la innovación.</t>
  </si>
  <si>
    <t>En el año 2024, se han planificado dos importantes capacitaciones dirigidas a docentes de Enseñanza Media Técnico Profesional (EMTP). La primera, enfocada en estrategias metodológicas basadas en el aprendizaje y servicio, y la segunda,  Metodologías de Evaluación bajo un Modelo de Formación basado en Competencias con uso de Tecnologías del Aprendizaje y el Conocimiento (TAC) para la EMTP. Las iniciativas buscan fortalecer las competencias pedagógicas de los profesores, promoviendo una enseñanza más efectiva y adaptada a las necesidades del sector productivo y la comunidad educativa. Para el curso estrategias metodológicas basadas en el aprendizaje y servicio participaron 40 docentes de las sesiones realizadas y 14 aprobados. Para el curso Metodologías de Evaluación bajo un Modelo de Formación basado en Competencias con uso de TAC para la EMTP participaron 37 docentes de las sesiones realizadas y 9 aprobados. En agosto se realizará el modulo de planificación y didáctica para EMTP.</t>
  </si>
  <si>
    <t>Evaluación de los Programas de Pasantías y perfeccionamiento docente.</t>
  </si>
  <si>
    <t>FSM2295-88-OE2_H2-Programa de Pasantías y Perfeccionamiento docente</t>
  </si>
  <si>
    <t xml:space="preserve">Como evaluación, hasta ahora, indicar que en 2023, se llevó a cabo el curso "Propuestas de mejoramiento docente EMTP" con 14 participantes, todos los cuales aprobaron. Además, se realizaron varias capacitaciones: "Metodologías de evaluación bajo un modelo de formación basado en competencias" con 26 participantes y todos aprobados; "Proceso de aprendizaje y diversificación de la enseñanza a distancia" con 13 participantes y 10 aprobados; En el 2024 se realizaron los cursos de: "Estrategias Metodológicas: Aprendizaje + Servicio en la EMTP" con 40 participantes y 14 aprobados; y "Metodologías de Evaluación bajo un Modelo de Formación basado en Competencias con uso de TAC para la EMTP" con 37 participantes y 9 aprobados. Además, en Agosto 2024 se realizará el módulo planificación y didáctica para EMTP y en Septiembre actividades de pasantía con la carrera T.U. de construcción.
</t>
  </si>
  <si>
    <t xml:space="preserve">Implementación de programa de Reconocimiento de Aprendizajes Previos (RAP) para nuevas carreras T.U. </t>
  </si>
  <si>
    <t>FSM2295-88-OE3_H1-Implementación programa RAP nuevas carreras</t>
  </si>
  <si>
    <t>Se implementa programa RAP, a la fecha se cuenta con calendario oferta RAP 2023 para 12 carreras. 
Fecha implementación:  agosto 2023. 
Se ha trabajado de manera coordinada con Dirección de Admisión en difusión para implementación evaluación RAP 2023- Evento de lanzamiento en Viña del Mar y Concepción convocando un total de 19 establecimiento.</t>
  </si>
  <si>
    <t xml:space="preserve">  Informe de evaluación implementación del Programa de Reconocimiento de Aprendizajes Previos (RAP) para nuevas carreras.</t>
  </si>
  <si>
    <t>FSM2295-88-OE3_H2-Informe de evaluación del Programa de Reconocimiento de Aprendizajes Previos(RAP) para forma</t>
  </si>
  <si>
    <t>Fecha de evaluaciones: agosto 2023. 
Total, de 11 carreras, 14 asignaturas (Viña del Mar – Concepción) 11 establecimientos EMTP convocados a participar en V región y 8 establecimientos EMTP en VIII región convocados a participar en versión RAP 2023. 
Total, de 190 alumnos rindieron evaluaciones RAP 2023 (173 Viña del Mar – 17 en Concepción). 
Aprobados 2023: 45 alumnos
Además, debido a institucionalización del proceso, se presenta nueva oferta RAP-2024. Segun Decreto N°182/2020 "Reglamento para el reconocimiento de aprendizajes previos-RAP".</t>
  </si>
  <si>
    <t>Actualización de compromisos de colaboración estratégica entre el Sector Industrial y la UTFSM.</t>
  </si>
  <si>
    <t xml:space="preserve">  11/2023</t>
  </si>
  <si>
    <t>FSM2295-88-OE4_H1-Informe de convergencia curricular a partir del trabajo desarrollado por CCE</t>
  </si>
  <si>
    <t>Se levantan necesidades de sector productivo y definen estrategias de colaboración en Consejos de Colaboración Estratégica (CCE) entre sector productivo y UTFSM, para la firma de compromisos:
Se logran compromisos de colaboración estratégica con empresas presentas en anexo, estamos a la espera de cartas de compromiso.</t>
  </si>
  <si>
    <t>Implementación de Nuevas propuestas de  Reconocimiento de Experiencias Laborales (REL) en empresas.</t>
  </si>
  <si>
    <t>FSM2295-88-OE4_H2-Informe de cierre de implementación de reconocimiento de experiencias laborarales (REL)</t>
  </si>
  <si>
    <t>Las principales actividades incluyeron la formación de comisiones interdisciplinarias para elaborar nuevas propuestas, la creación de una matriz de convergencia curricular vinculada a perfiles laborales definidos, y la implementación de un modelo REL en carreras técnicas. La evaluación del proceso mostró resultados positivos, con mejoras significativas en el desempeño académico y profesional de los trabajadores participantes, beneficiando también a las empresas colaboradoras como Komatsu. Se espera que entre Agosto de 2024 y Abril de 2025 se realice una nueva implementación de REL.</t>
  </si>
  <si>
    <t>INSTRUCCIONES</t>
  </si>
  <si>
    <r>
      <rPr>
        <b/>
        <sz val="8"/>
        <color theme="1"/>
        <rFont val="Calibri"/>
        <family val="2"/>
        <scheme val="minor"/>
      </rPr>
      <t>(1)</t>
    </r>
    <r>
      <rPr>
        <sz val="10"/>
        <color theme="1"/>
        <rFont val="Calibri"/>
        <family val="2"/>
        <scheme val="minor"/>
      </rPr>
      <t xml:space="preserve"> Fecha de cumplimiento (proyecto)</t>
    </r>
  </si>
  <si>
    <t xml:space="preserve">Corresponde a la fecha de cumplimiento que se comprometió en el proyecto. </t>
  </si>
  <si>
    <r>
      <rPr>
        <b/>
        <sz val="8"/>
        <color theme="1"/>
        <rFont val="Calibri"/>
        <family val="2"/>
        <scheme val="minor"/>
      </rPr>
      <t>(2)</t>
    </r>
    <r>
      <rPr>
        <sz val="10"/>
        <color theme="1"/>
        <rFont val="Calibri"/>
        <family val="2"/>
        <scheme val="minor"/>
      </rPr>
      <t xml:space="preserve"> Fecha de cumplimiento efectiva </t>
    </r>
  </si>
  <si>
    <t>Corresponde a la fecha que se ejecutó efectivamente el hito, resultado o actividad principal.</t>
  </si>
  <si>
    <r>
      <rPr>
        <b/>
        <sz val="8"/>
        <color theme="1"/>
        <rFont val="Calibri"/>
        <family val="2"/>
        <scheme val="minor"/>
      </rPr>
      <t>(3)</t>
    </r>
    <r>
      <rPr>
        <sz val="10"/>
        <color theme="1"/>
        <rFont val="Calibri"/>
        <family val="2"/>
        <scheme val="minor"/>
      </rPr>
      <t xml:space="preserve"> Medio de verificación (proyecto)</t>
    </r>
  </si>
  <si>
    <t xml:space="preserve">Corresponde al Medio de Verificación que fue comprometido en el proyecto. Adjuntar los MdV numerados y ordenados, considerando sólo un MdV por hito. </t>
  </si>
  <si>
    <r>
      <rPr>
        <b/>
        <sz val="8"/>
        <color theme="1"/>
        <rFont val="Calibri"/>
        <family val="2"/>
        <scheme val="minor"/>
      </rPr>
      <t>(4)</t>
    </r>
    <r>
      <rPr>
        <sz val="10"/>
        <color theme="1"/>
        <rFont val="Calibri"/>
        <family val="2"/>
        <scheme val="minor"/>
      </rPr>
      <t xml:space="preserve"> Estado de cumplimiento (institución)</t>
    </r>
  </si>
  <si>
    <r>
      <t xml:space="preserve">Según las siguientes indicaciones la institución debe registrar la categoría de evaluación del hito: </t>
    </r>
    <r>
      <rPr>
        <b/>
        <sz val="10"/>
        <color theme="1"/>
        <rFont val="Calibri"/>
        <family val="2"/>
        <scheme val="minor"/>
      </rPr>
      <t>Logrado (L)</t>
    </r>
    <r>
      <rPr>
        <sz val="10"/>
        <color theme="1"/>
        <rFont val="Calibri"/>
        <family val="2"/>
        <scheme val="minor"/>
      </rPr>
      <t xml:space="preserve">: hito ha sido cumplido, adjuntando siempre el MdV comprometido en el proyecto; </t>
    </r>
    <r>
      <rPr>
        <b/>
        <sz val="10"/>
        <color theme="1"/>
        <rFont val="Calibri"/>
        <family val="2"/>
        <scheme val="minor"/>
      </rPr>
      <t>No logrado (NL)</t>
    </r>
    <r>
      <rPr>
        <sz val="10"/>
        <color theme="1"/>
        <rFont val="Calibri"/>
        <family val="2"/>
        <scheme val="minor"/>
      </rPr>
      <t xml:space="preserve">: hito no cumplido en el plazo establecido, mostrando retrasos en actividades comprometidas en el proyecto. </t>
    </r>
  </si>
  <si>
    <r>
      <t xml:space="preserve">(5) </t>
    </r>
    <r>
      <rPr>
        <sz val="10"/>
        <color theme="1"/>
        <rFont val="Calibri"/>
        <family val="2"/>
        <scheme val="minor"/>
      </rPr>
      <t>Descripción de avance o logro del hito</t>
    </r>
    <r>
      <rPr>
        <b/>
        <sz val="10"/>
        <color theme="1"/>
        <rFont val="Calibri"/>
        <family val="2"/>
        <scheme val="minor"/>
      </rPr>
      <t>/</t>
    </r>
    <r>
      <rPr>
        <sz val="10"/>
        <color theme="1"/>
        <rFont val="Calibri"/>
        <family val="2"/>
        <scheme val="minor"/>
      </rPr>
      <t>resultado/actividades principales</t>
    </r>
  </si>
  <si>
    <t>En caso que se haya logrado anteriormente el hito o resultado, es necesario mantener el relato. La celda se encuentra restringida hasta los 1000 caracteres considerando espacios.</t>
  </si>
  <si>
    <t>III. EJECUCIÓN PRESUPUESTARIA</t>
  </si>
  <si>
    <r>
      <t xml:space="preserve">Ítem </t>
    </r>
    <r>
      <rPr>
        <sz val="8"/>
        <color rgb="FF000000"/>
        <rFont val="Calibri"/>
        <family val="2"/>
        <scheme val="minor"/>
      </rPr>
      <t>(1)</t>
    </r>
  </si>
  <si>
    <r>
      <t>Presupuesto vigente del ítem ($)</t>
    </r>
    <r>
      <rPr>
        <sz val="8"/>
        <color rgb="FF000000"/>
        <rFont val="Calibri"/>
        <family val="2"/>
        <scheme val="minor"/>
      </rPr>
      <t>(2)</t>
    </r>
  </si>
  <si>
    <t>Monto efectivamente ejecutado del ítem ($) a la fecha de corte</t>
  </si>
  <si>
    <t>Porcentaje (%) efectivamente ejecutado a la fecha de corte</t>
  </si>
  <si>
    <t>Detallar gastos ejecutados y gastos pendientes de ejecutar (máx. 500 caracteres por celda).</t>
  </si>
  <si>
    <t>Recursos humanos</t>
  </si>
  <si>
    <t>Especialización y gestión académica</t>
  </si>
  <si>
    <t>Gastos de operación</t>
  </si>
  <si>
    <t>Servicios de consultoría</t>
  </si>
  <si>
    <t>Bienes</t>
  </si>
  <si>
    <t>Obras e infraestructura</t>
  </si>
  <si>
    <t>Total</t>
  </si>
  <si>
    <r>
      <rPr>
        <b/>
        <sz val="8"/>
        <color theme="1"/>
        <rFont val="Calibri"/>
        <family val="2"/>
        <scheme val="minor"/>
      </rPr>
      <t>(1)</t>
    </r>
    <r>
      <rPr>
        <sz val="10"/>
        <color theme="1"/>
        <rFont val="Calibri"/>
        <family val="2"/>
        <scheme val="minor"/>
      </rPr>
      <t xml:space="preserve"> Ítem </t>
    </r>
  </si>
  <si>
    <t xml:space="preserve">Considerar los gastos elegibles para su iniciativa. </t>
  </si>
  <si>
    <r>
      <rPr>
        <b/>
        <sz val="8"/>
        <color theme="1"/>
        <rFont val="Calibri"/>
        <family val="2"/>
        <scheme val="minor"/>
      </rPr>
      <t>(2)</t>
    </r>
    <r>
      <rPr>
        <sz val="10"/>
        <color theme="1"/>
        <rFont val="Calibri"/>
        <family val="2"/>
        <scheme val="minor"/>
      </rPr>
      <t xml:space="preserve"> Presupuesto vigente</t>
    </r>
  </si>
  <si>
    <t xml:space="preserve">Considerar la distribución de la última reitemización aprobada para su iniciativa. </t>
  </si>
  <si>
    <t>Hito</t>
  </si>
  <si>
    <t>Resultado</t>
  </si>
  <si>
    <t>Indicador</t>
  </si>
  <si>
    <t>Si</t>
  </si>
  <si>
    <t>No</t>
  </si>
  <si>
    <t>Logrado</t>
  </si>
  <si>
    <t>SATISFACTORIO</t>
  </si>
  <si>
    <t>SATISFACTORIO CON OBSERVACIONES</t>
  </si>
  <si>
    <t>ALERTA DE INSATISFACTORIO</t>
  </si>
  <si>
    <t>INSATISFACTORIO</t>
  </si>
  <si>
    <t>27/07/2022 – 27/07/2024. Extensión 27/07/2025</t>
  </si>
  <si>
    <t xml:space="preserve">Educación Superior Regional - Año 2019-2023
</t>
  </si>
  <si>
    <t>FSM2295</t>
  </si>
  <si>
    <r>
      <t xml:space="preserve">Propuesta comisiones curriculares:
</t>
    </r>
    <r>
      <rPr>
        <b/>
        <u/>
        <sz val="11"/>
        <color theme="1"/>
        <rFont val="Calibri"/>
        <family val="2"/>
        <scheme val="minor"/>
      </rPr>
      <t>Liceos EMTP (V región):</t>
    </r>
    <r>
      <rPr>
        <sz val="11"/>
        <color theme="1"/>
        <rFont val="Calibri"/>
        <family val="2"/>
        <scheme val="minor"/>
      </rPr>
      <t xml:space="preserve">
Liceo Industrial Oscar Corona Barahona=&gt;Construcción, Electricidad, Electrónica, Construcciones metálicas, Mecánica industrial
Liceo Bicentenario Industrial Guillermo Richards Cuevas=&gt;Construcciones metálicas, Mecánica industrial, Mecánica automotriz
Colegio Industrial Andrés Bello López, Quilpué=&gt;Electrónica, Dibujo técnico y Mecánica automotriz
</t>
    </r>
    <r>
      <rPr>
        <b/>
        <u/>
        <sz val="11"/>
        <color theme="1"/>
        <rFont val="Calibri"/>
        <family val="2"/>
        <scheme val="minor"/>
      </rPr>
      <t>Liceos EMTP (VIII región):</t>
    </r>
    <r>
      <rPr>
        <sz val="11"/>
        <color theme="1"/>
        <rFont val="Calibri"/>
        <family val="2"/>
        <scheme val="minor"/>
      </rPr>
      <t xml:space="preserve">
Liceo Técnico Profesional Mauricio Hochschild del CEAT =&gt;Electricidad, Electrónica, Mecánica automotriz, Mecánica industrial
Liceo Industrial Metodista de Coronel=&gt;Electricidad, Electrónica y Mecánica automotriz
Liceo Bicentenario Industrial Hernán Valenzuela Leyton=&gt;Construcciones, Electricidad y Construcciones metálicas.
</t>
    </r>
  </si>
  <si>
    <r>
      <rPr>
        <i/>
        <u/>
        <sz val="10"/>
        <rFont val="Calibri"/>
        <family val="2"/>
        <scheme val="minor"/>
      </rPr>
      <t xml:space="preserve">"Gastos Ejecutados:( </t>
    </r>
    <r>
      <rPr>
        <b/>
        <i/>
        <u/>
        <sz val="10"/>
        <rFont val="Calibri"/>
        <family val="2"/>
        <scheme val="minor"/>
      </rPr>
      <t>$42.071.297</t>
    </r>
    <r>
      <rPr>
        <i/>
        <u/>
        <sz val="10"/>
        <rFont val="Calibri"/>
        <family val="2"/>
        <scheme val="minor"/>
      </rPr>
      <t>.)</t>
    </r>
    <r>
      <rPr>
        <i/>
        <sz val="10"/>
        <rFont val="Calibri"/>
        <family val="2"/>
        <scheme val="minor"/>
      </rPr>
      <t xml:space="preserve">
 •Contratación Ingeniero de Proyecto Elena Salinas $23.752.180.-
•Contratación Ejecutivo Técnico Gustavo Herrera $16.104.000,-
•Otras Contrataciones $2.215.117,-.
</t>
    </r>
    <r>
      <rPr>
        <i/>
        <u/>
        <sz val="10"/>
        <rFont val="Calibri"/>
        <family val="2"/>
        <scheme val="minor"/>
      </rPr>
      <t>Gastos comprometidos (</t>
    </r>
    <r>
      <rPr>
        <b/>
        <i/>
        <u/>
        <sz val="10"/>
        <rFont val="Calibri"/>
        <family val="2"/>
        <scheme val="minor"/>
      </rPr>
      <t>$34.029.433.</t>
    </r>
    <r>
      <rPr>
        <i/>
        <u/>
        <sz val="10"/>
        <rFont val="Calibri"/>
        <family val="2"/>
        <scheme val="minor"/>
      </rPr>
      <t>)</t>
    </r>
    <r>
      <rPr>
        <i/>
        <sz val="10"/>
        <rFont val="Calibri"/>
        <family val="2"/>
        <scheme val="minor"/>
      </rPr>
      <t xml:space="preserve">
• Contratación Ingeniero de Proyecto Elena Salinas $32.565.433.-
•Contratación Ejecutivo Técnico Gustavo Herrera $1.464.000.-
</t>
    </r>
  </si>
  <si>
    <r>
      <rPr>
        <i/>
        <u/>
        <sz val="10"/>
        <rFont val="Calibri"/>
        <family val="2"/>
        <scheme val="minor"/>
      </rPr>
      <t>Gastos Ejecutados: (</t>
    </r>
    <r>
      <rPr>
        <b/>
        <i/>
        <u/>
        <sz val="10"/>
        <rFont val="Calibri"/>
        <family val="2"/>
        <scheme val="minor"/>
      </rPr>
      <t>$12.031.098</t>
    </r>
    <r>
      <rPr>
        <i/>
        <u/>
        <sz val="10"/>
        <rFont val="Calibri"/>
        <family val="2"/>
        <scheme val="minor"/>
      </rPr>
      <t xml:space="preserve">) </t>
    </r>
    <r>
      <rPr>
        <i/>
        <sz val="10"/>
        <rFont val="Calibri"/>
        <family val="2"/>
        <scheme val="minor"/>
      </rPr>
      <t xml:space="preserve">
•Asistencia a reuniones $5.917.565
•Organización de Talleres $6.113.533
</t>
    </r>
    <r>
      <rPr>
        <i/>
        <u/>
        <sz val="10"/>
        <rFont val="Calibri"/>
        <family val="2"/>
        <scheme val="minor"/>
      </rPr>
      <t>Gastos comprometidos: ($0,-)</t>
    </r>
    <r>
      <rPr>
        <i/>
        <sz val="10"/>
        <rFont val="Calibri"/>
        <family val="2"/>
        <scheme val="minor"/>
      </rPr>
      <t xml:space="preserve">
Sin gastos comprometidos 
</t>
    </r>
  </si>
  <si>
    <r>
      <rPr>
        <i/>
        <u/>
        <sz val="10"/>
        <rFont val="Calibri"/>
        <family val="2"/>
        <scheme val="minor"/>
      </rPr>
      <t>Gastos Ejecutados: ($</t>
    </r>
    <r>
      <rPr>
        <b/>
        <i/>
        <u/>
        <sz val="10"/>
        <rFont val="Calibri"/>
        <family val="2"/>
        <scheme val="minor"/>
      </rPr>
      <t>576.180</t>
    </r>
    <r>
      <rPr>
        <i/>
        <u/>
        <sz val="10"/>
        <rFont val="Calibri"/>
        <family val="2"/>
        <scheme val="minor"/>
      </rPr>
      <t xml:space="preserve">.) </t>
    </r>
    <r>
      <rPr>
        <i/>
        <sz val="10"/>
        <rFont val="Calibri"/>
        <family val="2"/>
        <scheme val="minor"/>
      </rPr>
      <t xml:space="preserve">
•Materiales Pedagógicos e insumos $576.180.-
</t>
    </r>
    <r>
      <rPr>
        <i/>
        <u/>
        <sz val="10"/>
        <rFont val="Calibri"/>
        <family val="2"/>
        <scheme val="minor"/>
      </rPr>
      <t>Gastos comprometidos: ($</t>
    </r>
    <r>
      <rPr>
        <b/>
        <i/>
        <u/>
        <sz val="10"/>
        <rFont val="Calibri"/>
        <family val="2"/>
        <scheme val="minor"/>
      </rPr>
      <t>240.120</t>
    </r>
    <r>
      <rPr>
        <i/>
        <u/>
        <sz val="10"/>
        <rFont val="Calibri"/>
        <family val="2"/>
        <scheme val="minor"/>
      </rPr>
      <t>)</t>
    </r>
    <r>
      <rPr>
        <i/>
        <sz val="10"/>
        <rFont val="Calibri"/>
        <family val="2"/>
        <scheme val="minor"/>
      </rPr>
      <t xml:space="preserve">
•Materiales Pedagógicos e insumos $240.120-
</t>
    </r>
  </si>
  <si>
    <t>El Ítem Consultoría no posee a la fecha del informe, gastos ejecutados, ni comprometidos.</t>
  </si>
  <si>
    <r>
      <rPr>
        <u/>
        <sz val="10"/>
        <rFont val="Calibri"/>
        <family val="2"/>
        <scheme val="minor"/>
      </rPr>
      <t>Gastos Ejecutados:</t>
    </r>
    <r>
      <rPr>
        <b/>
        <u/>
        <sz val="10"/>
        <rFont val="Calibri"/>
        <family val="2"/>
        <scheme val="minor"/>
      </rPr>
      <t xml:space="preserve"> (</t>
    </r>
    <r>
      <rPr>
        <u/>
        <sz val="10"/>
        <rFont val="Calibri"/>
        <family val="2"/>
        <scheme val="minor"/>
      </rPr>
      <t>$</t>
    </r>
    <r>
      <rPr>
        <b/>
        <u/>
        <sz val="10"/>
        <rFont val="Calibri"/>
        <family val="2"/>
        <scheme val="minor"/>
      </rPr>
      <t>8.040.980.)</t>
    </r>
    <r>
      <rPr>
        <sz val="10"/>
        <rFont val="Calibri"/>
        <family val="2"/>
        <scheme val="minor"/>
      </rPr>
      <t xml:space="preserve"> </t>
    </r>
    <r>
      <rPr>
        <i/>
        <sz val="10"/>
        <rFont val="Calibri"/>
        <family val="2"/>
        <scheme val="minor"/>
      </rPr>
      <t xml:space="preserve">
•Equipamiento e Instrumental de Apoyo $8.040.980
</t>
    </r>
    <r>
      <rPr>
        <i/>
        <u/>
        <sz val="10"/>
        <rFont val="Calibri"/>
        <family val="2"/>
        <scheme val="minor"/>
      </rPr>
      <t>Gastos comprometidos: (</t>
    </r>
    <r>
      <rPr>
        <b/>
        <i/>
        <u/>
        <sz val="10"/>
        <rFont val="Calibri"/>
        <family val="2"/>
        <scheme val="minor"/>
      </rPr>
      <t>$0</t>
    </r>
    <r>
      <rPr>
        <i/>
        <u/>
        <sz val="10"/>
        <rFont val="Calibri"/>
        <family val="2"/>
        <scheme val="minor"/>
      </rPr>
      <t>)</t>
    </r>
    <r>
      <rPr>
        <i/>
        <sz val="10"/>
        <rFont val="Calibri"/>
        <family val="2"/>
        <scheme val="minor"/>
      </rPr>
      <t xml:space="preserve">
Sin gastos comprometidos </t>
    </r>
  </si>
  <si>
    <t>El Ítem Obras e Infraestructura no posee a la fecha del informe, gastos ejecutados, ni comprometidos.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</si>
</sst>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6" x14ac:knownFonts="1">
    <font>
      <sz val="11"/>
      <color theme="1"/>
      <name val="Calibri"/>
      <family val="2"/>
      <scheme val="minor"/>
    </font>
    <font>
      <b/>
      <sz val="11"/>
      <color theme="1"/>
      <name val="Calibri"/>
      <family val="2"/>
      <scheme val="minor"/>
    </font>
    <font>
      <b/>
      <sz val="10"/>
      <color rgb="FF000000"/>
      <name val="Calibri"/>
      <family val="2"/>
      <scheme val="minor"/>
    </font>
    <font>
      <sz val="10"/>
      <color theme="1"/>
      <name val="Calibri"/>
      <family val="2"/>
      <scheme val="minor"/>
    </font>
    <font>
      <sz val="8"/>
      <name val="Calibri"/>
      <family val="2"/>
      <scheme val="minor"/>
    </font>
    <font>
      <b/>
      <sz val="11"/>
      <color rgb="FF000000"/>
      <name val="Calibri"/>
      <family val="2"/>
      <scheme val="minor"/>
    </font>
    <font>
      <sz val="10"/>
      <color rgb="FF000000"/>
      <name val="Calibri"/>
      <family val="2"/>
      <scheme val="minor"/>
    </font>
    <font>
      <b/>
      <sz val="11"/>
      <color theme="4"/>
      <name val="Calibri"/>
      <family val="2"/>
      <scheme val="minor"/>
    </font>
    <font>
      <b/>
      <sz val="12"/>
      <color theme="4"/>
      <name val="Calibri"/>
      <family val="2"/>
      <scheme val="minor"/>
    </font>
    <font>
      <b/>
      <sz val="14"/>
      <color theme="4"/>
      <name val="Calibri"/>
      <family val="2"/>
      <scheme val="minor"/>
    </font>
    <font>
      <sz val="11"/>
      <color rgb="FF00000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8"/>
      <color rgb="FF000000"/>
      <name val="Calibri"/>
      <family val="2"/>
      <scheme val="minor"/>
    </font>
    <font>
      <b/>
      <sz val="11"/>
      <name val="Calibri"/>
      <family val="2"/>
      <scheme val="minor"/>
    </font>
    <font>
      <sz val="11"/>
      <name val="Calibri"/>
      <family val="2"/>
      <scheme val="minor"/>
    </font>
    <font>
      <u/>
      <sz val="11"/>
      <name val="Calibri"/>
      <family val="2"/>
      <scheme val="minor"/>
    </font>
    <font>
      <b/>
      <u/>
      <sz val="11"/>
      <color theme="1"/>
      <name val="Calibri"/>
      <family val="2"/>
      <scheme val="minor"/>
    </font>
    <font>
      <i/>
      <sz val="11"/>
      <color theme="1"/>
      <name val="Calibri"/>
      <family val="2"/>
      <scheme val="minor"/>
    </font>
    <font>
      <i/>
      <sz val="10"/>
      <name val="Calibri"/>
      <family val="2"/>
      <scheme val="minor"/>
    </font>
    <font>
      <i/>
      <u/>
      <sz val="10"/>
      <name val="Calibri"/>
      <family val="2"/>
      <scheme val="minor"/>
    </font>
    <font>
      <b/>
      <i/>
      <u/>
      <sz val="10"/>
      <name val="Calibri"/>
      <family val="2"/>
      <scheme val="minor"/>
    </font>
    <font>
      <u/>
      <sz val="10"/>
      <name val="Calibri"/>
      <family val="2"/>
      <scheme val="minor"/>
    </font>
    <font>
      <b/>
      <u/>
      <sz val="10"/>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5DCE4"/>
        <bgColor indexed="64"/>
      </patternFill>
    </fill>
  </fills>
  <borders count="26">
    <border>
      <left/>
      <right/>
      <top/>
      <bottom/>
      <diagonal/>
    </border>
    <border>
      <left style="thin">
        <color indexed="64"/>
      </left>
      <right/>
      <top/>
      <bottom/>
      <diagonal/>
    </border>
    <border>
      <left/>
      <right/>
      <top/>
      <bottom style="thin">
        <color theme="6"/>
      </bottom>
      <diagonal/>
    </border>
    <border>
      <left/>
      <right/>
      <top style="thin">
        <color theme="6"/>
      </top>
      <bottom/>
      <diagonal/>
    </border>
    <border>
      <left style="thin">
        <color theme="6"/>
      </left>
      <right style="thin">
        <color theme="6"/>
      </right>
      <top style="thin">
        <color theme="6"/>
      </top>
      <bottom style="thin">
        <color theme="6"/>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top style="thin">
        <color theme="6"/>
      </top>
      <bottom style="thin">
        <color theme="6"/>
      </bottom>
      <diagonal/>
    </border>
    <border>
      <left/>
      <right style="medium">
        <color rgb="FFA5A5A5"/>
      </right>
      <top/>
      <bottom style="thick">
        <color rgb="FFA5A5A5"/>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style="thin">
        <color theme="6" tint="0.39997558519241921"/>
      </bottom>
      <diagonal/>
    </border>
    <border>
      <left style="thin">
        <color indexed="64"/>
      </left>
      <right style="thin">
        <color indexed="64"/>
      </right>
      <top style="thin">
        <color theme="6" tint="0.39997558519241921"/>
      </top>
      <bottom style="thin">
        <color theme="6" tint="0.39997558519241921"/>
      </bottom>
      <diagonal/>
    </border>
    <border>
      <left style="thin">
        <color indexed="64"/>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diagonal/>
    </border>
    <border>
      <left style="thin">
        <color indexed="64"/>
      </left>
      <right style="thin">
        <color indexed="64"/>
      </right>
      <top style="thin">
        <color theme="6" tint="0.39997558519241921"/>
      </top>
      <bottom/>
      <diagonal/>
    </border>
    <border>
      <left style="thin">
        <color indexed="64"/>
      </left>
      <right style="thin">
        <color theme="6" tint="0.39997558519241921"/>
      </right>
      <top style="thin">
        <color theme="6" tint="0.39997558519241921"/>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medium">
        <color rgb="FFA6A6A6"/>
      </left>
      <right style="medium">
        <color rgb="FFA6A6A6"/>
      </right>
      <top style="medium">
        <color rgb="FFA6A6A6"/>
      </top>
      <bottom style="medium">
        <color rgb="FFA6A6A6"/>
      </bottom>
      <diagonal/>
    </border>
    <border>
      <left style="thin">
        <color theme="6"/>
      </left>
      <right style="thin">
        <color theme="6"/>
      </right>
      <top style="thin">
        <color theme="2" tint="-0.249977111117893"/>
      </top>
      <bottom style="thin">
        <color theme="6"/>
      </bottom>
      <diagonal/>
    </border>
  </borders>
  <cellStyleXfs count="1">
    <xf numFmtId="0" fontId="0" fillId="0" borderId="0"/>
  </cellStyleXfs>
  <cellXfs count="94">
    <xf numFmtId="0" fontId="0" fillId="0" borderId="0" xfId="0"/>
    <xf numFmtId="0" fontId="1" fillId="2" borderId="0" xfId="0" applyFont="1" applyFill="1" applyAlignment="1">
      <alignment horizontal="center"/>
    </xf>
    <xf numFmtId="0" fontId="0" fillId="2" borderId="0" xfId="0" applyFill="1"/>
    <xf numFmtId="0" fontId="1" fillId="2" borderId="0" xfId="0" applyFont="1" applyFill="1"/>
    <xf numFmtId="0" fontId="0" fillId="2" borderId="3" xfId="0" applyFill="1" applyBorder="1"/>
    <xf numFmtId="0" fontId="2" fillId="2" borderId="0" xfId="0" applyFont="1" applyFill="1" applyAlignment="1">
      <alignment vertical="center" wrapText="1"/>
    </xf>
    <xf numFmtId="0" fontId="1" fillId="4" borderId="4" xfId="0" applyFont="1" applyFill="1" applyBorder="1" applyAlignment="1">
      <alignment vertical="top" wrapText="1"/>
    </xf>
    <xf numFmtId="0" fontId="1" fillId="3" borderId="4" xfId="0" applyFont="1" applyFill="1" applyBorder="1" applyAlignment="1">
      <alignment vertical="top" wrapText="1"/>
    </xf>
    <xf numFmtId="0" fontId="2" fillId="4" borderId="4" xfId="0" applyFont="1" applyFill="1" applyBorder="1" applyAlignment="1">
      <alignment horizontal="center" vertical="center" wrapText="1"/>
    </xf>
    <xf numFmtId="0" fontId="2" fillId="4" borderId="4" xfId="0" applyFont="1" applyFill="1" applyBorder="1" applyAlignment="1">
      <alignment vertical="center" wrapText="1"/>
    </xf>
    <xf numFmtId="0" fontId="1" fillId="0" borderId="4" xfId="0" applyFont="1" applyBorder="1" applyAlignment="1">
      <alignment horizontal="justify" vertical="center" wrapText="1"/>
    </xf>
    <xf numFmtId="0" fontId="5" fillId="4" borderId="4" xfId="0" applyFont="1" applyFill="1" applyBorder="1" applyAlignment="1">
      <alignment horizontal="justify" vertical="center" wrapText="1"/>
    </xf>
    <xf numFmtId="0" fontId="7" fillId="2" borderId="2" xfId="0" applyFont="1" applyFill="1" applyBorder="1" applyAlignment="1">
      <alignment horizontal="left"/>
    </xf>
    <xf numFmtId="0" fontId="8" fillId="2" borderId="0" xfId="0" applyFont="1" applyFill="1" applyAlignment="1">
      <alignment horizontal="center"/>
    </xf>
    <xf numFmtId="9" fontId="1" fillId="4" borderId="4" xfId="0" applyNumberFormat="1" applyFont="1" applyFill="1" applyBorder="1" applyAlignment="1">
      <alignment horizontal="justify"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xf>
    <xf numFmtId="0" fontId="3" fillId="2" borderId="10" xfId="0" applyFont="1" applyFill="1" applyBorder="1" applyAlignment="1">
      <alignment horizontal="justify" vertical="center" wrapText="1"/>
    </xf>
    <xf numFmtId="0" fontId="3" fillId="0" borderId="13" xfId="0" applyFont="1" applyBorder="1" applyAlignment="1">
      <alignment horizontal="center" vertical="center" wrapText="1"/>
    </xf>
    <xf numFmtId="0" fontId="16" fillId="3" borderId="4" xfId="0" applyFont="1" applyFill="1" applyBorder="1" applyAlignment="1">
      <alignment horizontal="center" vertical="center" wrapText="1"/>
    </xf>
    <xf numFmtId="0" fontId="15" fillId="4" borderId="4" xfId="0" applyFont="1" applyFill="1" applyBorder="1" applyAlignment="1">
      <alignment vertical="top" wrapText="1"/>
    </xf>
    <xf numFmtId="0" fontId="3" fillId="6" borderId="6" xfId="0" applyFont="1" applyFill="1" applyBorder="1"/>
    <xf numFmtId="0" fontId="6" fillId="4" borderId="12" xfId="0" applyFont="1" applyFill="1" applyBorder="1" applyAlignment="1">
      <alignment vertical="center" wrapText="1"/>
    </xf>
    <xf numFmtId="0" fontId="2" fillId="7" borderId="14" xfId="0" applyFont="1" applyFill="1" applyBorder="1" applyAlignment="1">
      <alignment horizontal="center" vertical="center" wrapText="1"/>
    </xf>
    <xf numFmtId="0" fontId="0" fillId="2" borderId="14" xfId="0" applyFill="1" applyBorder="1"/>
    <xf numFmtId="0" fontId="2" fillId="7" borderId="14" xfId="0" applyFont="1" applyFill="1" applyBorder="1" applyAlignment="1">
      <alignment horizontal="left" vertical="center" wrapText="1"/>
    </xf>
    <xf numFmtId="0" fontId="0" fillId="0" borderId="4" xfId="0" applyBorder="1" applyAlignment="1">
      <alignment horizontal="left" vertical="top" wrapText="1"/>
    </xf>
    <xf numFmtId="0" fontId="0" fillId="0" borderId="4" xfId="0" applyBorder="1" applyAlignment="1">
      <alignment vertical="top"/>
    </xf>
    <xf numFmtId="1" fontId="0" fillId="0" borderId="4" xfId="0" applyNumberFormat="1" applyBorder="1" applyAlignment="1">
      <alignment vertical="top"/>
    </xf>
    <xf numFmtId="17" fontId="3" fillId="0" borderId="24" xfId="0" applyNumberFormat="1" applyFont="1" applyBorder="1" applyAlignment="1">
      <alignment vertical="top" wrapText="1"/>
    </xf>
    <xf numFmtId="0" fontId="0" fillId="3" borderId="4" xfId="0" applyFill="1" applyBorder="1" applyAlignment="1">
      <alignment vertical="top"/>
    </xf>
    <xf numFmtId="0" fontId="0" fillId="2" borderId="0" xfId="0" applyFill="1" applyAlignment="1">
      <alignment vertical="top"/>
    </xf>
    <xf numFmtId="0" fontId="0" fillId="0" borderId="0" xfId="0" applyAlignment="1">
      <alignment vertical="top"/>
    </xf>
    <xf numFmtId="0" fontId="0" fillId="0" borderId="4" xfId="0" applyBorder="1" applyAlignment="1">
      <alignment vertical="top" wrapText="1"/>
    </xf>
    <xf numFmtId="0" fontId="3" fillId="0" borderId="0" xfId="0" applyFont="1" applyAlignment="1">
      <alignment vertical="top" wrapText="1"/>
    </xf>
    <xf numFmtId="17" fontId="19" fillId="0" borderId="25" xfId="0" applyNumberFormat="1" applyFont="1" applyBorder="1" applyAlignment="1">
      <alignment vertical="top"/>
    </xf>
    <xf numFmtId="0" fontId="0" fillId="2" borderId="4" xfId="0" applyFill="1" applyBorder="1" applyAlignment="1">
      <alignment vertical="top" wrapText="1"/>
    </xf>
    <xf numFmtId="0" fontId="9" fillId="0" borderId="0" xfId="0" applyFont="1" applyAlignment="1">
      <alignment horizontal="center"/>
    </xf>
    <xf numFmtId="0" fontId="7" fillId="2" borderId="0" xfId="0" applyFont="1" applyFill="1" applyAlignment="1">
      <alignment horizontal="left"/>
    </xf>
    <xf numFmtId="0" fontId="9" fillId="0" borderId="1" xfId="0" applyFont="1" applyBorder="1" applyAlignment="1">
      <alignment horizont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 fillId="7" borderId="14" xfId="0" applyFont="1" applyFill="1" applyBorder="1" applyAlignment="1">
      <alignment horizontal="center" vertical="center" wrapText="1"/>
    </xf>
    <xf numFmtId="0" fontId="8" fillId="2" borderId="0" xfId="0" applyFont="1" applyFill="1" applyAlignment="1">
      <alignment horizontal="center"/>
    </xf>
    <xf numFmtId="0" fontId="5" fillId="3" borderId="4"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4" xfId="0" applyFont="1" applyBorder="1" applyAlignment="1">
      <alignment horizontal="left" vertical="top" wrapText="1"/>
    </xf>
    <xf numFmtId="14" fontId="3" fillId="2" borderId="14" xfId="0" applyNumberFormat="1"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0" xfId="0" applyFont="1" applyFill="1" applyAlignment="1">
      <alignment horizontal="left" vertical="top" wrapText="1"/>
    </xf>
    <xf numFmtId="0" fontId="3" fillId="6" borderId="5"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0" xfId="0" applyFont="1" applyFill="1" applyAlignment="1">
      <alignment horizontal="left" vertical="top" wrapText="1"/>
    </xf>
    <xf numFmtId="0" fontId="13" fillId="6" borderId="6" xfId="0" applyFont="1" applyFill="1" applyBorder="1" applyAlignment="1">
      <alignment horizontal="left" vertical="top" wrapText="1"/>
    </xf>
    <xf numFmtId="0" fontId="13" fillId="6" borderId="7" xfId="0" applyFont="1" applyFill="1" applyBorder="1" applyAlignment="1">
      <alignment horizontal="left" vertical="top" wrapText="1"/>
    </xf>
    <xf numFmtId="0" fontId="8" fillId="0" borderId="0" xfId="0" applyFont="1" applyAlignment="1">
      <alignment horizontal="center"/>
    </xf>
    <xf numFmtId="0" fontId="13" fillId="5" borderId="10" xfId="0" applyFont="1" applyFill="1" applyBorder="1" applyAlignment="1">
      <alignment horizontal="left"/>
    </xf>
    <xf numFmtId="0" fontId="13" fillId="5" borderId="9" xfId="0" applyFont="1" applyFill="1" applyBorder="1" applyAlignment="1">
      <alignment horizontal="left"/>
    </xf>
    <xf numFmtId="0" fontId="13" fillId="5" borderId="11" xfId="0" applyFont="1" applyFill="1" applyBorder="1" applyAlignment="1">
      <alignment horizontal="left"/>
    </xf>
    <xf numFmtId="0" fontId="3" fillId="2" borderId="9" xfId="0" applyFont="1" applyFill="1" applyBorder="1" applyAlignment="1">
      <alignment horizontal="left" vertical="top"/>
    </xf>
    <xf numFmtId="0" fontId="3" fillId="2" borderId="11" xfId="0" applyFont="1" applyFill="1" applyBorder="1" applyAlignment="1">
      <alignment horizontal="left" vertical="top"/>
    </xf>
    <xf numFmtId="0" fontId="3" fillId="6" borderId="0" xfId="0" applyFont="1" applyFill="1" applyAlignment="1">
      <alignment horizontal="left" vertical="top"/>
    </xf>
    <xf numFmtId="0" fontId="3" fillId="6" borderId="5" xfId="0" applyFont="1" applyFill="1" applyBorder="1" applyAlignment="1">
      <alignment horizontal="left" vertical="top"/>
    </xf>
    <xf numFmtId="0" fontId="3" fillId="2" borderId="0" xfId="0" applyFont="1" applyFill="1" applyAlignment="1">
      <alignment horizontal="left" vertical="top"/>
    </xf>
    <xf numFmtId="0" fontId="3" fillId="2" borderId="5" xfId="0" applyFont="1" applyFill="1" applyBorder="1" applyAlignment="1">
      <alignment horizontal="left" vertical="top"/>
    </xf>
    <xf numFmtId="0" fontId="13" fillId="5" borderId="10"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3" fillId="5" borderId="11" xfId="0" applyFont="1" applyFill="1" applyBorder="1" applyAlignment="1">
      <alignment horizontal="left" vertical="center" wrapText="1"/>
    </xf>
    <xf numFmtId="0" fontId="3" fillId="2" borderId="9" xfId="0" applyFont="1" applyFill="1" applyBorder="1" applyAlignment="1">
      <alignment horizontal="left"/>
    </xf>
    <xf numFmtId="0" fontId="3" fillId="2" borderId="11" xfId="0" applyFont="1" applyFill="1" applyBorder="1" applyAlignment="1">
      <alignment horizontal="left"/>
    </xf>
    <xf numFmtId="0" fontId="3" fillId="6" borderId="7" xfId="0" applyFont="1" applyFill="1" applyBorder="1" applyAlignment="1">
      <alignment horizontal="left"/>
    </xf>
    <xf numFmtId="0" fontId="3" fillId="6" borderId="8" xfId="0" applyFont="1" applyFill="1" applyBorder="1" applyAlignment="1">
      <alignment horizontal="left"/>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164" fontId="20" fillId="0" borderId="4" xfId="0" applyNumberFormat="1" applyFont="1" applyBorder="1" applyAlignment="1">
      <alignment horizontal="center" vertical="center" wrapText="1"/>
    </xf>
    <xf numFmtId="10" fontId="20" fillId="0" borderId="4" xfId="0" applyNumberFormat="1" applyFont="1" applyBorder="1" applyAlignment="1">
      <alignment horizontal="center" vertical="center" wrapText="1"/>
    </xf>
    <xf numFmtId="9" fontId="20" fillId="0" borderId="4" xfId="0" applyNumberFormat="1" applyFont="1" applyBorder="1" applyAlignment="1">
      <alignment horizontal="left" vertical="center" wrapText="1"/>
    </xf>
    <xf numFmtId="9" fontId="20" fillId="0" borderId="4" xfId="0" applyNumberFormat="1" applyFont="1" applyBorder="1" applyAlignment="1">
      <alignment horizontal="justify" vertical="center" wrapText="1"/>
    </xf>
    <xf numFmtId="164" fontId="1" fillId="4" borderId="4" xfId="0" applyNumberFormat="1" applyFont="1" applyFill="1" applyBorder="1" applyAlignment="1">
      <alignment horizontal="center" vertical="center" wrapText="1"/>
    </xf>
    <xf numFmtId="10" fontId="1" fillId="4"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736023</xdr:colOff>
      <xdr:row>0</xdr:row>
      <xdr:rowOff>0</xdr:rowOff>
    </xdr:from>
    <xdr:to>
      <xdr:col>5</xdr:col>
      <xdr:colOff>26843</xdr:colOff>
      <xdr:row>4</xdr:row>
      <xdr:rowOff>90401</xdr:rowOff>
    </xdr:to>
    <xdr:pic>
      <xdr:nvPicPr>
        <xdr:cNvPr id="6" name="Imagen 5" descr="Gráfico, Gráfico de rectángulos&#10;&#10;Descripción generada automáticamente">
          <a:extLst>
            <a:ext uri="{FF2B5EF4-FFF2-40B4-BE49-F238E27FC236}">
              <a16:creationId xmlns:a16="http://schemas.microsoft.com/office/drawing/2014/main" id="{D34581D2-9CD8-6D8E-8E89-5416AD37A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5409" y="0"/>
          <a:ext cx="1057275" cy="95631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7FF6-2F9F-4BCB-8539-671E9C4B13D3}">
  <dimension ref="A1:DQ1547"/>
  <sheetViews>
    <sheetView tabSelected="1" zoomScaleNormal="100" workbookViewId="0">
      <selection activeCell="F9" sqref="F9"/>
    </sheetView>
  </sheetViews>
  <sheetFormatPr baseColWidth="10" defaultColWidth="11.42578125" defaultRowHeight="15" x14ac:dyDescent="0.25"/>
  <cols>
    <col min="1" max="1" width="26.7109375" customWidth="1"/>
    <col min="2" max="2" width="25.42578125" customWidth="1"/>
    <col min="3" max="3" width="27.140625" style="2" customWidth="1"/>
    <col min="4" max="4" width="39.140625" style="2" customWidth="1"/>
    <col min="5" max="5" width="26.42578125" style="2" customWidth="1"/>
    <col min="6" max="6" width="24.28515625" style="2" bestFit="1" customWidth="1"/>
    <col min="7" max="121" width="11.42578125" style="2"/>
  </cols>
  <sheetData>
    <row r="1" spans="1:7" ht="18.75" x14ac:dyDescent="0.3">
      <c r="A1" s="39" t="s">
        <v>0</v>
      </c>
      <c r="B1" s="39"/>
      <c r="C1" s="39"/>
      <c r="D1" s="39"/>
      <c r="E1" s="39"/>
      <c r="F1" s="3"/>
      <c r="G1" s="3"/>
    </row>
    <row r="2" spans="1:7" ht="18.75" x14ac:dyDescent="0.3">
      <c r="A2" s="41" t="s">
        <v>1</v>
      </c>
      <c r="B2" s="39"/>
      <c r="C2" s="39"/>
      <c r="D2" s="39"/>
      <c r="E2" s="39"/>
      <c r="F2" s="1"/>
      <c r="G2" s="1"/>
    </row>
    <row r="3" spans="1:7" x14ac:dyDescent="0.25">
      <c r="A3" s="12" t="s">
        <v>2</v>
      </c>
      <c r="B3" s="1"/>
      <c r="C3" s="1"/>
      <c r="D3" s="1"/>
      <c r="E3" s="1"/>
      <c r="F3" s="1"/>
      <c r="G3" s="1"/>
    </row>
    <row r="4" spans="1:7" x14ac:dyDescent="0.25">
      <c r="A4" s="24" t="s">
        <v>3</v>
      </c>
      <c r="B4" s="45" t="s">
        <v>4</v>
      </c>
      <c r="C4" s="45"/>
      <c r="D4" s="45"/>
      <c r="E4" s="45"/>
    </row>
    <row r="5" spans="1:7" x14ac:dyDescent="0.25">
      <c r="A5" s="24" t="s">
        <v>5</v>
      </c>
      <c r="B5" s="53" t="s">
        <v>122</v>
      </c>
      <c r="C5" s="53"/>
      <c r="D5" s="53"/>
      <c r="E5" s="53"/>
    </row>
    <row r="6" spans="1:7" ht="25.5" customHeight="1" x14ac:dyDescent="0.25">
      <c r="A6" s="24" t="s">
        <v>6</v>
      </c>
      <c r="B6" s="46" t="s">
        <v>7</v>
      </c>
      <c r="C6" s="47"/>
      <c r="D6" s="47"/>
      <c r="E6" s="48"/>
    </row>
    <row r="7" spans="1:7" ht="20.25" customHeight="1" x14ac:dyDescent="0.25">
      <c r="A7" s="24" t="s">
        <v>8</v>
      </c>
      <c r="B7" s="54" t="s">
        <v>121</v>
      </c>
      <c r="C7" s="54"/>
      <c r="D7" s="54"/>
      <c r="E7" s="54"/>
    </row>
    <row r="8" spans="1:7" x14ac:dyDescent="0.25">
      <c r="A8" s="24" t="s">
        <v>9</v>
      </c>
      <c r="B8" s="53" t="s">
        <v>120</v>
      </c>
      <c r="C8" s="53"/>
      <c r="D8" s="53"/>
      <c r="E8" s="53"/>
    </row>
    <row r="9" spans="1:7" ht="28.5" customHeight="1" x14ac:dyDescent="0.25">
      <c r="A9" s="24" t="s">
        <v>10</v>
      </c>
      <c r="B9" s="55">
        <v>45485</v>
      </c>
      <c r="C9" s="56"/>
      <c r="D9" s="56"/>
      <c r="E9" s="56"/>
    </row>
    <row r="10" spans="1:7" x14ac:dyDescent="0.25">
      <c r="A10" s="24" t="s">
        <v>11</v>
      </c>
      <c r="B10" s="53" t="s">
        <v>12</v>
      </c>
      <c r="C10" s="53"/>
      <c r="D10" s="53"/>
      <c r="E10" s="53"/>
    </row>
    <row r="11" spans="1:7" x14ac:dyDescent="0.25">
      <c r="A11" s="4"/>
      <c r="B11" s="2"/>
    </row>
    <row r="12" spans="1:7" x14ac:dyDescent="0.25">
      <c r="A12" s="40" t="s">
        <v>13</v>
      </c>
      <c r="B12" s="40"/>
    </row>
    <row r="13" spans="1:7" ht="55.15" customHeight="1" x14ac:dyDescent="0.25">
      <c r="A13" s="24" t="s">
        <v>14</v>
      </c>
      <c r="B13" s="42" t="s">
        <v>15</v>
      </c>
      <c r="C13" s="43"/>
      <c r="D13" s="43"/>
      <c r="E13" s="44"/>
    </row>
    <row r="14" spans="1:7" ht="38.25" customHeight="1" x14ac:dyDescent="0.25">
      <c r="A14" s="24" t="s">
        <v>16</v>
      </c>
      <c r="B14" s="85" t="s">
        <v>17</v>
      </c>
      <c r="C14" s="86"/>
      <c r="D14" s="86"/>
      <c r="E14" s="87"/>
    </row>
    <row r="15" spans="1:7" ht="39" customHeight="1" x14ac:dyDescent="0.25">
      <c r="A15" s="24" t="s">
        <v>18</v>
      </c>
      <c r="B15" s="85" t="s">
        <v>19</v>
      </c>
      <c r="C15" s="86"/>
      <c r="D15" s="86"/>
      <c r="E15" s="87"/>
    </row>
    <row r="16" spans="1:7" ht="39" customHeight="1" x14ac:dyDescent="0.25">
      <c r="A16" s="24" t="s">
        <v>20</v>
      </c>
      <c r="B16" s="85" t="s">
        <v>21</v>
      </c>
      <c r="C16" s="86"/>
      <c r="D16" s="86"/>
      <c r="E16" s="87"/>
    </row>
    <row r="17" spans="1:5" ht="39" customHeight="1" x14ac:dyDescent="0.25">
      <c r="A17" s="24" t="s">
        <v>22</v>
      </c>
      <c r="B17" s="85" t="s">
        <v>23</v>
      </c>
      <c r="C17" s="86"/>
      <c r="D17" s="86"/>
      <c r="E17" s="87"/>
    </row>
    <row r="18" spans="1:5" x14ac:dyDescent="0.25">
      <c r="A18" s="5"/>
      <c r="B18" s="2"/>
    </row>
    <row r="19" spans="1:5" s="2" customFormat="1" ht="15.75" x14ac:dyDescent="0.25">
      <c r="A19" s="50" t="s">
        <v>24</v>
      </c>
      <c r="B19" s="50"/>
      <c r="C19" s="50"/>
      <c r="D19" s="50"/>
      <c r="E19" s="50"/>
    </row>
    <row r="20" spans="1:5" s="2" customFormat="1" ht="15.75" x14ac:dyDescent="0.25">
      <c r="A20" s="13"/>
      <c r="B20" s="13"/>
      <c r="C20" s="13"/>
      <c r="D20" s="13"/>
      <c r="E20" s="13"/>
    </row>
    <row r="21" spans="1:5" s="2" customFormat="1" ht="45" x14ac:dyDescent="0.25">
      <c r="A21" s="15" t="s">
        <v>25</v>
      </c>
      <c r="B21" s="16" t="s">
        <v>26</v>
      </c>
      <c r="C21" s="51" t="s">
        <v>27</v>
      </c>
      <c r="D21" s="51"/>
      <c r="E21" s="15" t="s">
        <v>28</v>
      </c>
    </row>
    <row r="22" spans="1:5" s="2" customFormat="1" x14ac:dyDescent="0.25">
      <c r="A22" s="17" t="s">
        <v>29</v>
      </c>
      <c r="B22" s="18" t="s">
        <v>30</v>
      </c>
      <c r="C22" s="18" t="s">
        <v>29</v>
      </c>
      <c r="D22" s="21" t="s">
        <v>31</v>
      </c>
      <c r="E22" s="15"/>
    </row>
    <row r="23" spans="1:5" s="2" customFormat="1" ht="15.75" customHeight="1" x14ac:dyDescent="0.25"/>
    <row r="24" spans="1:5" s="2" customFormat="1" ht="15" customHeight="1" x14ac:dyDescent="0.25">
      <c r="A24" s="49" t="s">
        <v>32</v>
      </c>
      <c r="B24" s="49" t="s">
        <v>33</v>
      </c>
      <c r="C24" s="49"/>
      <c r="D24" s="49"/>
      <c r="E24" s="49"/>
    </row>
    <row r="25" spans="1:5" s="2" customFormat="1" x14ac:dyDescent="0.25">
      <c r="A25" s="49"/>
      <c r="B25" s="52"/>
      <c r="C25" s="52"/>
      <c r="D25" s="52"/>
      <c r="E25" s="52"/>
    </row>
    <row r="26" spans="1:5" s="2" customFormat="1" x14ac:dyDescent="0.25">
      <c r="A26" s="49"/>
      <c r="B26" s="52"/>
      <c r="C26" s="52"/>
      <c r="D26" s="52"/>
      <c r="E26" s="52"/>
    </row>
    <row r="27" spans="1:5" s="2" customFormat="1" x14ac:dyDescent="0.25">
      <c r="A27" s="49"/>
      <c r="B27" s="52"/>
      <c r="C27" s="52"/>
      <c r="D27" s="52"/>
      <c r="E27" s="52"/>
    </row>
    <row r="28" spans="1:5" s="2" customFormat="1" x14ac:dyDescent="0.25">
      <c r="A28" s="49"/>
      <c r="B28" s="52"/>
      <c r="C28" s="52"/>
      <c r="D28" s="52"/>
      <c r="E28" s="52"/>
    </row>
    <row r="29" spans="1:5" s="2" customFormat="1" x14ac:dyDescent="0.25">
      <c r="A29" s="49"/>
      <c r="B29" s="52"/>
      <c r="C29" s="52"/>
      <c r="D29" s="52"/>
      <c r="E29" s="52"/>
    </row>
    <row r="30" spans="1:5" s="2" customFormat="1" x14ac:dyDescent="0.25">
      <c r="A30" s="49"/>
      <c r="B30" s="52"/>
      <c r="C30" s="52"/>
      <c r="D30" s="52"/>
      <c r="E30" s="52"/>
    </row>
    <row r="31" spans="1:5" s="2" customFormat="1" x14ac:dyDescent="0.25">
      <c r="A31" s="25" t="s">
        <v>34</v>
      </c>
      <c r="B31" s="45"/>
      <c r="C31" s="45"/>
      <c r="D31" s="27" t="s">
        <v>35</v>
      </c>
      <c r="E31" s="26"/>
    </row>
    <row r="32" spans="1:5" s="2" customFormat="1" x14ac:dyDescent="0.25"/>
    <row r="33" spans="1:1" s="2" customFormat="1" x14ac:dyDescent="0.25"/>
    <row r="34" spans="1:1" s="2" customFormat="1" x14ac:dyDescent="0.25"/>
    <row r="35" spans="1:1" s="2" customFormat="1" x14ac:dyDescent="0.25"/>
    <row r="36" spans="1:1" s="2" customFormat="1" x14ac:dyDescent="0.25"/>
    <row r="37" spans="1:1" s="2" customFormat="1" x14ac:dyDescent="0.25"/>
    <row r="38" spans="1:1" s="2" customFormat="1" x14ac:dyDescent="0.25"/>
    <row r="39" spans="1:1" s="2" customFormat="1" x14ac:dyDescent="0.25"/>
    <row r="40" spans="1:1" s="2" customFormat="1" x14ac:dyDescent="0.25"/>
    <row r="41" spans="1:1" s="2" customFormat="1" x14ac:dyDescent="0.25"/>
    <row r="42" spans="1:1" s="2" customFormat="1" x14ac:dyDescent="0.25"/>
    <row r="43" spans="1:1" s="2" customFormat="1" x14ac:dyDescent="0.25"/>
    <row r="44" spans="1:1" s="2" customFormat="1" x14ac:dyDescent="0.25"/>
    <row r="45" spans="1:1" s="2" customFormat="1" x14ac:dyDescent="0.25"/>
    <row r="46" spans="1:1" s="2" customFormat="1" x14ac:dyDescent="0.25"/>
    <row r="47" spans="1:1" s="2" customFormat="1" ht="15.75" hidden="1" thickBot="1" x14ac:dyDescent="0.3">
      <c r="A47" s="20" t="s">
        <v>30</v>
      </c>
    </row>
    <row r="48" spans="1:1" s="2" customFormat="1" ht="16.5" hidden="1" thickTop="1" thickBot="1" x14ac:dyDescent="0.3">
      <c r="A48" s="20" t="s">
        <v>36</v>
      </c>
    </row>
    <row r="49" spans="1:1" s="2" customFormat="1" ht="16.5" hidden="1" thickTop="1" thickBot="1" x14ac:dyDescent="0.3">
      <c r="A49" s="20" t="s">
        <v>37</v>
      </c>
    </row>
    <row r="50" spans="1:1" s="2" customFormat="1" ht="15.75" hidden="1" thickTop="1" x14ac:dyDescent="0.25"/>
    <row r="51" spans="1:1" s="2" customFormat="1" hidden="1" x14ac:dyDescent="0.25"/>
    <row r="52" spans="1:1" s="2" customFormat="1" hidden="1" x14ac:dyDescent="0.25">
      <c r="A52" s="2" t="s">
        <v>38</v>
      </c>
    </row>
    <row r="53" spans="1:1" s="2" customFormat="1" hidden="1" x14ac:dyDescent="0.25">
      <c r="A53" s="2" t="s">
        <v>39</v>
      </c>
    </row>
    <row r="54" spans="1:1" s="2" customFormat="1" hidden="1" x14ac:dyDescent="0.25">
      <c r="A54" s="2" t="s">
        <v>30</v>
      </c>
    </row>
    <row r="55" spans="1:1" s="2" customFormat="1" hidden="1" x14ac:dyDescent="0.25"/>
    <row r="56" spans="1:1" s="2" customFormat="1" x14ac:dyDescent="0.25"/>
    <row r="57" spans="1:1" s="2" customFormat="1" x14ac:dyDescent="0.25"/>
    <row r="58" spans="1:1" s="2" customFormat="1" x14ac:dyDescent="0.25"/>
    <row r="59" spans="1:1" s="2" customFormat="1" x14ac:dyDescent="0.25"/>
    <row r="60" spans="1:1" s="2" customFormat="1" x14ac:dyDescent="0.25"/>
    <row r="61" spans="1:1" s="2" customFormat="1" x14ac:dyDescent="0.25"/>
    <row r="62" spans="1:1" s="2" customFormat="1" x14ac:dyDescent="0.25"/>
    <row r="63" spans="1:1" s="2" customFormat="1" x14ac:dyDescent="0.25"/>
    <row r="64" spans="1:1"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sheetData>
  <mergeCells count="21">
    <mergeCell ref="B31:C31"/>
    <mergeCell ref="B5:E5"/>
    <mergeCell ref="B7:E7"/>
    <mergeCell ref="B10:E10"/>
    <mergeCell ref="B9:E9"/>
    <mergeCell ref="B8:E8"/>
    <mergeCell ref="B15:E15"/>
    <mergeCell ref="A24:A30"/>
    <mergeCell ref="A19:E19"/>
    <mergeCell ref="C21:D21"/>
    <mergeCell ref="B16:E16"/>
    <mergeCell ref="B17:E17"/>
    <mergeCell ref="B24:E24"/>
    <mergeCell ref="B25:E30"/>
    <mergeCell ref="A1:E1"/>
    <mergeCell ref="A12:B12"/>
    <mergeCell ref="A2:E2"/>
    <mergeCell ref="B13:E13"/>
    <mergeCell ref="B14:E14"/>
    <mergeCell ref="B4:E4"/>
    <mergeCell ref="B6:E6"/>
  </mergeCells>
  <phoneticPr fontId="4" type="noConversion"/>
  <dataValidations count="2">
    <dataValidation type="list" allowBlank="1" showInputMessage="1" showErrorMessage="1" sqref="B31" xr:uid="{590C3141-FCA8-4D22-B03D-6797D2954BDD}">
      <formula1>$A$47:$A$49</formula1>
    </dataValidation>
    <dataValidation type="list" allowBlank="1" showInputMessage="1" showErrorMessage="1" sqref="E31" xr:uid="{E6666727-3A12-40FE-B342-7E3DD4BD8D4A}">
      <formula1>$A$52:$A$54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5FEFA7-B31C-4F1C-A7BB-A8A09CFA4D51}">
          <x14:formula1>
            <xm:f>Parámetros!$A$35:$A$38</xm:f>
          </x14:formula1>
          <xm:sqref>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FE69-09D4-4A4B-9C84-752344A8E027}">
  <dimension ref="A1:ET1187"/>
  <sheetViews>
    <sheetView zoomScale="80" zoomScaleNormal="80" workbookViewId="0">
      <selection activeCell="J18" sqref="J18"/>
    </sheetView>
  </sheetViews>
  <sheetFormatPr baseColWidth="10" defaultColWidth="11.42578125" defaultRowHeight="15" x14ac:dyDescent="0.25"/>
  <cols>
    <col min="1" max="1" width="20.7109375" customWidth="1"/>
    <col min="2" max="2" width="22.28515625" customWidth="1"/>
    <col min="3" max="3" width="36.7109375" customWidth="1"/>
    <col min="4" max="5" width="21.85546875" customWidth="1"/>
    <col min="6" max="7" width="21.42578125" customWidth="1"/>
    <col min="8" max="8" width="23.28515625" customWidth="1"/>
    <col min="9" max="9" width="21" bestFit="1" customWidth="1"/>
    <col min="10" max="10" width="97.7109375" style="2" customWidth="1"/>
    <col min="11" max="150" width="10.85546875" style="2"/>
  </cols>
  <sheetData>
    <row r="1" spans="1:150" ht="18" customHeight="1" x14ac:dyDescent="0.25">
      <c r="A1" s="68" t="s">
        <v>40</v>
      </c>
      <c r="B1" s="68"/>
      <c r="C1" s="68"/>
      <c r="D1" s="68"/>
      <c r="E1" s="68"/>
      <c r="F1" s="68"/>
      <c r="G1" s="68"/>
      <c r="H1" s="68"/>
      <c r="I1" s="68"/>
    </row>
    <row r="2" spans="1:150" ht="18" customHeight="1" x14ac:dyDescent="0.25">
      <c r="A2" s="13"/>
      <c r="B2" s="13"/>
      <c r="C2" s="13"/>
      <c r="D2" s="13"/>
      <c r="E2" s="13"/>
      <c r="F2" s="13"/>
      <c r="G2" s="13"/>
      <c r="H2" s="13"/>
      <c r="I2" s="13"/>
    </row>
    <row r="3" spans="1:150" ht="60" customHeight="1" thickBot="1" x14ac:dyDescent="0.3">
      <c r="A3" s="6" t="s">
        <v>41</v>
      </c>
      <c r="B3" s="6" t="s">
        <v>42</v>
      </c>
      <c r="C3" s="6" t="s">
        <v>43</v>
      </c>
      <c r="D3" s="6" t="s">
        <v>44</v>
      </c>
      <c r="E3" s="6" t="s">
        <v>45</v>
      </c>
      <c r="F3" s="6" t="s">
        <v>46</v>
      </c>
      <c r="G3" s="7" t="s">
        <v>47</v>
      </c>
      <c r="H3" s="6" t="s">
        <v>48</v>
      </c>
      <c r="I3" s="7" t="s">
        <v>49</v>
      </c>
      <c r="J3" s="22" t="s">
        <v>50</v>
      </c>
    </row>
    <row r="4" spans="1:150" s="34" customFormat="1" ht="191.25" customHeight="1" thickBot="1" x14ac:dyDescent="0.3">
      <c r="A4" s="29">
        <v>1</v>
      </c>
      <c r="B4" s="30">
        <v>1</v>
      </c>
      <c r="C4" s="35" t="s">
        <v>51</v>
      </c>
      <c r="D4" s="31">
        <v>44956</v>
      </c>
      <c r="E4" s="31">
        <v>45107</v>
      </c>
      <c r="F4" s="36" t="s">
        <v>52</v>
      </c>
      <c r="G4" s="32"/>
      <c r="H4" s="29" t="s">
        <v>53</v>
      </c>
      <c r="I4" s="32"/>
      <c r="J4" s="28" t="s">
        <v>54</v>
      </c>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row>
    <row r="5" spans="1:150" s="34" customFormat="1" ht="201.75" customHeight="1" x14ac:dyDescent="0.25">
      <c r="A5" s="29">
        <v>1</v>
      </c>
      <c r="B5" s="30">
        <v>2</v>
      </c>
      <c r="C5" s="35" t="s">
        <v>55</v>
      </c>
      <c r="D5" s="37">
        <v>45108</v>
      </c>
      <c r="E5" s="37">
        <v>45231</v>
      </c>
      <c r="F5" s="36" t="s">
        <v>56</v>
      </c>
      <c r="G5" s="32"/>
      <c r="H5" s="29" t="s">
        <v>53</v>
      </c>
      <c r="I5" s="32"/>
      <c r="J5" s="35" t="s">
        <v>123</v>
      </c>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row>
    <row r="6" spans="1:150" s="34" customFormat="1" ht="172.5" customHeight="1" x14ac:dyDescent="0.25">
      <c r="A6" s="29">
        <v>1</v>
      </c>
      <c r="B6" s="30">
        <v>3</v>
      </c>
      <c r="C6" s="35" t="s">
        <v>57</v>
      </c>
      <c r="D6" s="37">
        <v>45474</v>
      </c>
      <c r="E6" s="37">
        <v>45748</v>
      </c>
      <c r="F6" s="36" t="s">
        <v>58</v>
      </c>
      <c r="G6" s="32"/>
      <c r="H6" s="29" t="s">
        <v>59</v>
      </c>
      <c r="I6" s="32"/>
      <c r="J6" s="35" t="s">
        <v>60</v>
      </c>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row>
    <row r="7" spans="1:150" s="34" customFormat="1" ht="63.75" x14ac:dyDescent="0.25">
      <c r="A7" s="29">
        <v>2</v>
      </c>
      <c r="B7" s="30">
        <v>1</v>
      </c>
      <c r="C7" s="35" t="s">
        <v>61</v>
      </c>
      <c r="D7" s="37">
        <v>44986</v>
      </c>
      <c r="E7" s="37">
        <v>45108</v>
      </c>
      <c r="F7" s="36" t="s">
        <v>62</v>
      </c>
      <c r="G7" s="32"/>
      <c r="H7" s="29" t="s">
        <v>53</v>
      </c>
      <c r="I7" s="32"/>
      <c r="J7" s="35" t="s">
        <v>63</v>
      </c>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row>
    <row r="8" spans="1:150" s="34" customFormat="1" ht="181.5" customHeight="1" x14ac:dyDescent="0.25">
      <c r="A8" s="29">
        <v>2</v>
      </c>
      <c r="B8" s="30">
        <v>2</v>
      </c>
      <c r="C8" s="35" t="s">
        <v>64</v>
      </c>
      <c r="D8" s="37">
        <v>45323</v>
      </c>
      <c r="E8" s="37">
        <v>45505</v>
      </c>
      <c r="F8" s="36" t="s">
        <v>62</v>
      </c>
      <c r="G8" s="32"/>
      <c r="H8" s="29" t="s">
        <v>59</v>
      </c>
      <c r="I8" s="32"/>
      <c r="J8" s="38" t="s">
        <v>65</v>
      </c>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row>
    <row r="9" spans="1:150" s="34" customFormat="1" ht="162.75" customHeight="1" x14ac:dyDescent="0.25">
      <c r="A9" s="29">
        <v>2</v>
      </c>
      <c r="B9" s="30">
        <v>3</v>
      </c>
      <c r="C9" s="35" t="s">
        <v>66</v>
      </c>
      <c r="D9" s="37">
        <v>45383</v>
      </c>
      <c r="E9" s="37">
        <v>45566</v>
      </c>
      <c r="F9" s="36" t="s">
        <v>67</v>
      </c>
      <c r="G9" s="32"/>
      <c r="H9" s="29" t="s">
        <v>59</v>
      </c>
      <c r="I9" s="32"/>
      <c r="J9" s="38" t="s">
        <v>68</v>
      </c>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row>
    <row r="10" spans="1:150" s="34" customFormat="1" ht="75" x14ac:dyDescent="0.25">
      <c r="A10" s="29">
        <v>3</v>
      </c>
      <c r="B10" s="30">
        <v>1</v>
      </c>
      <c r="C10" s="35" t="s">
        <v>69</v>
      </c>
      <c r="D10" s="37">
        <v>44986</v>
      </c>
      <c r="E10" s="37">
        <v>45078</v>
      </c>
      <c r="F10" s="35" t="s">
        <v>70</v>
      </c>
      <c r="G10" s="32"/>
      <c r="H10" s="29" t="s">
        <v>53</v>
      </c>
      <c r="I10" s="32"/>
      <c r="J10" s="35" t="s">
        <v>71</v>
      </c>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row>
    <row r="11" spans="1:150" s="34" customFormat="1" ht="120" x14ac:dyDescent="0.25">
      <c r="A11" s="29">
        <v>3</v>
      </c>
      <c r="B11" s="30">
        <v>2</v>
      </c>
      <c r="C11" s="29" t="s">
        <v>72</v>
      </c>
      <c r="D11" s="37">
        <v>45231</v>
      </c>
      <c r="E11" s="37">
        <v>45231</v>
      </c>
      <c r="F11" s="35" t="s">
        <v>73</v>
      </c>
      <c r="G11" s="32"/>
      <c r="H11" s="29" t="s">
        <v>53</v>
      </c>
      <c r="I11" s="32"/>
      <c r="J11" s="35" t="s">
        <v>74</v>
      </c>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row>
    <row r="12" spans="1:150" s="34" customFormat="1" ht="84" customHeight="1" x14ac:dyDescent="0.25">
      <c r="A12" s="29">
        <v>4</v>
      </c>
      <c r="B12" s="30">
        <v>1</v>
      </c>
      <c r="C12" s="29" t="s">
        <v>75</v>
      </c>
      <c r="D12" s="37">
        <v>45231</v>
      </c>
      <c r="E12" s="37" t="s">
        <v>76</v>
      </c>
      <c r="F12" s="35" t="s">
        <v>77</v>
      </c>
      <c r="G12" s="32"/>
      <c r="H12" s="29" t="s">
        <v>53</v>
      </c>
      <c r="I12" s="32"/>
      <c r="J12" s="35" t="s">
        <v>78</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row>
    <row r="13" spans="1:150" s="34" customFormat="1" ht="113.25" customHeight="1" x14ac:dyDescent="0.25">
      <c r="A13" s="29">
        <v>4</v>
      </c>
      <c r="B13" s="30">
        <v>2</v>
      </c>
      <c r="C13" s="35" t="s">
        <v>79</v>
      </c>
      <c r="D13" s="37">
        <v>45474</v>
      </c>
      <c r="E13" s="37">
        <v>45748</v>
      </c>
      <c r="F13" s="35" t="s">
        <v>80</v>
      </c>
      <c r="G13" s="32"/>
      <c r="H13" s="29" t="s">
        <v>59</v>
      </c>
      <c r="I13" s="32"/>
      <c r="J13" s="35" t="s">
        <v>81</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row>
    <row r="14" spans="1:150" s="2" customFormat="1" x14ac:dyDescent="0.25"/>
    <row r="15" spans="1:150" s="2" customFormat="1" x14ac:dyDescent="0.25">
      <c r="A15" s="69" t="s">
        <v>82</v>
      </c>
      <c r="B15" s="70"/>
      <c r="C15" s="70"/>
      <c r="D15" s="70"/>
      <c r="E15" s="70"/>
      <c r="F15" s="70"/>
      <c r="G15" s="70"/>
      <c r="H15" s="70"/>
      <c r="I15" s="71"/>
    </row>
    <row r="16" spans="1:150" s="2" customFormat="1" x14ac:dyDescent="0.25">
      <c r="A16" s="61" t="s">
        <v>83</v>
      </c>
      <c r="B16" s="62"/>
      <c r="C16" s="72" t="s">
        <v>84</v>
      </c>
      <c r="D16" s="72"/>
      <c r="E16" s="72"/>
      <c r="F16" s="72"/>
      <c r="G16" s="72"/>
      <c r="H16" s="72"/>
      <c r="I16" s="73"/>
    </row>
    <row r="17" spans="1:9" s="2" customFormat="1" x14ac:dyDescent="0.25">
      <c r="A17" s="63" t="s">
        <v>85</v>
      </c>
      <c r="B17" s="59"/>
      <c r="C17" s="74" t="s">
        <v>86</v>
      </c>
      <c r="D17" s="74"/>
      <c r="E17" s="74"/>
      <c r="F17" s="74"/>
      <c r="G17" s="74"/>
      <c r="H17" s="74"/>
      <c r="I17" s="75"/>
    </row>
    <row r="18" spans="1:9" s="2" customFormat="1" x14ac:dyDescent="0.25">
      <c r="A18" s="64" t="s">
        <v>87</v>
      </c>
      <c r="B18" s="65"/>
      <c r="C18" s="76" t="s">
        <v>88</v>
      </c>
      <c r="D18" s="76"/>
      <c r="E18" s="76"/>
      <c r="F18" s="76"/>
      <c r="G18" s="76"/>
      <c r="H18" s="76"/>
      <c r="I18" s="77"/>
    </row>
    <row r="19" spans="1:9" s="2" customFormat="1" ht="24.75" customHeight="1" x14ac:dyDescent="0.25">
      <c r="A19" s="63" t="s">
        <v>89</v>
      </c>
      <c r="B19" s="59"/>
      <c r="C19" s="59" t="s">
        <v>90</v>
      </c>
      <c r="D19" s="59"/>
      <c r="E19" s="59"/>
      <c r="F19" s="59"/>
      <c r="G19" s="59"/>
      <c r="H19" s="59"/>
      <c r="I19" s="60"/>
    </row>
    <row r="20" spans="1:9" s="2" customFormat="1" ht="41.25" customHeight="1" x14ac:dyDescent="0.25">
      <c r="A20" s="66" t="s">
        <v>91</v>
      </c>
      <c r="B20" s="67"/>
      <c r="C20" s="57" t="s">
        <v>92</v>
      </c>
      <c r="D20" s="57"/>
      <c r="E20" s="57"/>
      <c r="F20" s="57"/>
      <c r="G20" s="57"/>
      <c r="H20" s="57"/>
      <c r="I20" s="58"/>
    </row>
    <row r="21" spans="1:9" s="2" customFormat="1" x14ac:dyDescent="0.25"/>
    <row r="22" spans="1:9" s="2" customFormat="1" x14ac:dyDescent="0.25"/>
    <row r="23" spans="1:9" s="2" customFormat="1" x14ac:dyDescent="0.25"/>
    <row r="24" spans="1:9" s="2" customFormat="1" x14ac:dyDescent="0.25"/>
    <row r="25" spans="1:9" s="2" customFormat="1" x14ac:dyDescent="0.25"/>
    <row r="26" spans="1:9" s="2" customFormat="1" x14ac:dyDescent="0.25"/>
    <row r="27" spans="1:9" s="2" customFormat="1" x14ac:dyDescent="0.25"/>
    <row r="28" spans="1:9" s="2" customFormat="1" x14ac:dyDescent="0.25"/>
    <row r="29" spans="1:9" s="2" customFormat="1" x14ac:dyDescent="0.25"/>
    <row r="30" spans="1:9" s="2" customFormat="1" x14ac:dyDescent="0.25"/>
    <row r="31" spans="1:9" s="2" customFormat="1" x14ac:dyDescent="0.25"/>
    <row r="32" spans="1:9"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sheetData>
  <mergeCells count="12">
    <mergeCell ref="A1:I1"/>
    <mergeCell ref="A15:I15"/>
    <mergeCell ref="C16:I16"/>
    <mergeCell ref="C17:I17"/>
    <mergeCell ref="C18:I18"/>
    <mergeCell ref="C20:I20"/>
    <mergeCell ref="C19:I19"/>
    <mergeCell ref="A16:B16"/>
    <mergeCell ref="A17:B17"/>
    <mergeCell ref="A18:B18"/>
    <mergeCell ref="A19:B19"/>
    <mergeCell ref="A20:B20"/>
  </mergeCells>
  <dataValidations count="2">
    <dataValidation type="whole" allowBlank="1" showInputMessage="1" showErrorMessage="1" sqref="A4:B13" xr:uid="{2B21F7F2-D468-4879-AD39-9B1CC21EBE8F}">
      <formula1>1</formula1>
      <formula2>200</formula2>
    </dataValidation>
    <dataValidation type="textLength" operator="lessThanOrEqual" showInputMessage="1" showErrorMessage="1" sqref="J1:J1048576" xr:uid="{48BA897F-58FE-4C3A-97D2-C57A545567A2}">
      <formula1>1000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6602A78-5117-412A-B5EE-5227B7645F3E}">
          <x14:formula1>
            <xm:f>Parámetros!$A$27:$A$28</xm:f>
          </x14:formula1>
          <xm:sqref>G4:G13</xm:sqref>
        </x14:dataValidation>
        <x14:dataValidation type="list" allowBlank="1" showInputMessage="1" showErrorMessage="1" xr:uid="{22EE04AE-2406-4FC3-8ED2-E9155AED8633}">
          <x14:formula1>
            <xm:f>Parámetros!$A$22:$A$24</xm:f>
          </x14:formula1>
          <xm:sqref>H4:I13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0A0D-317A-4A20-8E73-88CB0FAFD8EA}">
  <dimension ref="A1:EU1193"/>
  <sheetViews>
    <sheetView topLeftCell="A4" zoomScale="90" zoomScaleNormal="90" workbookViewId="0">
      <selection activeCell="L5" sqref="L5"/>
    </sheetView>
  </sheetViews>
  <sheetFormatPr baseColWidth="10" defaultColWidth="11.42578125" defaultRowHeight="15" x14ac:dyDescent="0.25"/>
  <cols>
    <col min="1" max="1" width="36.85546875" customWidth="1"/>
    <col min="2" max="2" width="28.7109375" customWidth="1"/>
    <col min="3" max="3" width="26.85546875" customWidth="1"/>
    <col min="4" max="4" width="32.28515625" customWidth="1"/>
    <col min="5" max="5" width="40.140625" style="2" customWidth="1"/>
    <col min="6" max="151" width="10.85546875" style="2"/>
  </cols>
  <sheetData>
    <row r="1" spans="1:5" ht="15.75" x14ac:dyDescent="0.25">
      <c r="A1" s="68" t="s">
        <v>93</v>
      </c>
      <c r="B1" s="68"/>
      <c r="C1" s="68"/>
      <c r="D1" s="68"/>
    </row>
    <row r="2" spans="1:5" ht="15.75" x14ac:dyDescent="0.25">
      <c r="A2" s="13"/>
      <c r="B2" s="13"/>
      <c r="C2" s="13"/>
      <c r="D2" s="13"/>
    </row>
    <row r="3" spans="1:5" ht="48" customHeight="1" x14ac:dyDescent="0.25">
      <c r="A3" s="8" t="s">
        <v>94</v>
      </c>
      <c r="B3" s="8" t="s">
        <v>95</v>
      </c>
      <c r="C3" s="8" t="s">
        <v>96</v>
      </c>
      <c r="D3" s="9" t="s">
        <v>97</v>
      </c>
      <c r="E3" s="9" t="s">
        <v>98</v>
      </c>
    </row>
    <row r="4" spans="1:5" ht="165.75" x14ac:dyDescent="0.25">
      <c r="A4" s="10" t="s">
        <v>99</v>
      </c>
      <c r="B4" s="88">
        <v>97000000</v>
      </c>
      <c r="C4" s="88">
        <v>42071297</v>
      </c>
      <c r="D4" s="89">
        <f>(C4*100%)/B4</f>
        <v>0.43372471134020618</v>
      </c>
      <c r="E4" s="90" t="s">
        <v>124</v>
      </c>
    </row>
    <row r="5" spans="1:5" ht="102" x14ac:dyDescent="0.25">
      <c r="A5" s="10" t="s">
        <v>100</v>
      </c>
      <c r="B5" s="88">
        <v>56000000</v>
      </c>
      <c r="C5" s="88">
        <v>12031098</v>
      </c>
      <c r="D5" s="89">
        <f t="shared" ref="D5:D9" si="0">(C5*100%)/B5</f>
        <v>0.21484103571428573</v>
      </c>
      <c r="E5" s="91" t="s">
        <v>125</v>
      </c>
    </row>
    <row r="6" spans="1:5" ht="107.25" customHeight="1" x14ac:dyDescent="0.25">
      <c r="A6" s="10" t="s">
        <v>101</v>
      </c>
      <c r="B6" s="88">
        <v>7458000</v>
      </c>
      <c r="C6" s="88">
        <v>576180</v>
      </c>
      <c r="D6" s="89">
        <f t="shared" si="0"/>
        <v>7.7256637168141587E-2</v>
      </c>
      <c r="E6" s="90" t="s">
        <v>126</v>
      </c>
    </row>
    <row r="7" spans="1:5" ht="41.25" customHeight="1" x14ac:dyDescent="0.25">
      <c r="A7" s="10" t="s">
        <v>102</v>
      </c>
      <c r="B7" s="88">
        <v>9000000</v>
      </c>
      <c r="C7" s="88">
        <v>0</v>
      </c>
      <c r="D7" s="89">
        <f t="shared" si="0"/>
        <v>0</v>
      </c>
      <c r="E7" s="90" t="s">
        <v>127</v>
      </c>
    </row>
    <row r="8" spans="1:5" ht="76.5" x14ac:dyDescent="0.25">
      <c r="A8" s="10" t="s">
        <v>103</v>
      </c>
      <c r="B8" s="88">
        <v>48552000</v>
      </c>
      <c r="C8" s="88">
        <v>8040980</v>
      </c>
      <c r="D8" s="89">
        <f t="shared" si="0"/>
        <v>0.16561583456912177</v>
      </c>
      <c r="E8" s="90" t="s">
        <v>128</v>
      </c>
    </row>
    <row r="9" spans="1:5" ht="63" customHeight="1" x14ac:dyDescent="0.25">
      <c r="A9" s="10" t="s">
        <v>104</v>
      </c>
      <c r="B9" s="88">
        <v>17700000</v>
      </c>
      <c r="C9" s="88">
        <v>0</v>
      </c>
      <c r="D9" s="89">
        <f t="shared" si="0"/>
        <v>0</v>
      </c>
      <c r="E9" s="91" t="s">
        <v>129</v>
      </c>
    </row>
    <row r="10" spans="1:5" x14ac:dyDescent="0.25">
      <c r="A10" s="11" t="s">
        <v>105</v>
      </c>
      <c r="B10" s="92">
        <f>SUM(B4:B9)</f>
        <v>235710000</v>
      </c>
      <c r="C10" s="92">
        <f>SUM(C4:C9)</f>
        <v>62719555</v>
      </c>
      <c r="D10" s="93">
        <f>(C10*100%)/B10</f>
        <v>0.26608779856603454</v>
      </c>
      <c r="E10" s="14"/>
    </row>
    <row r="11" spans="1:5" s="2" customFormat="1" x14ac:dyDescent="0.25"/>
    <row r="12" spans="1:5" s="2" customFormat="1" x14ac:dyDescent="0.25"/>
    <row r="13" spans="1:5" s="2" customFormat="1" x14ac:dyDescent="0.25"/>
    <row r="14" spans="1:5" s="2" customFormat="1" x14ac:dyDescent="0.25"/>
    <row r="15" spans="1:5" s="2" customFormat="1" ht="32.25" customHeight="1" x14ac:dyDescent="0.25">
      <c r="A15" s="78" t="s">
        <v>82</v>
      </c>
      <c r="B15" s="79"/>
      <c r="C15" s="79"/>
      <c r="D15" s="80"/>
    </row>
    <row r="16" spans="1:5" s="2" customFormat="1" x14ac:dyDescent="0.25">
      <c r="A16" s="19" t="s">
        <v>106</v>
      </c>
      <c r="B16" s="81" t="s">
        <v>107</v>
      </c>
      <c r="C16" s="81"/>
      <c r="D16" s="82"/>
    </row>
    <row r="17" spans="1:4" s="2" customFormat="1" x14ac:dyDescent="0.25">
      <c r="A17" s="23" t="s">
        <v>108</v>
      </c>
      <c r="B17" s="83" t="s">
        <v>109</v>
      </c>
      <c r="C17" s="83"/>
      <c r="D17" s="84"/>
    </row>
    <row r="18" spans="1:4" s="2" customFormat="1" x14ac:dyDescent="0.25"/>
    <row r="19" spans="1:4" s="2" customFormat="1" x14ac:dyDescent="0.25"/>
    <row r="20" spans="1:4" s="2" customFormat="1" x14ac:dyDescent="0.25"/>
    <row r="21" spans="1:4" s="2" customFormat="1" x14ac:dyDescent="0.25"/>
    <row r="22" spans="1:4" s="2" customFormat="1" x14ac:dyDescent="0.25"/>
    <row r="23" spans="1:4" s="2" customFormat="1" x14ac:dyDescent="0.25"/>
    <row r="24" spans="1:4" s="2" customFormat="1" x14ac:dyDescent="0.25"/>
    <row r="25" spans="1:4" s="2" customFormat="1" x14ac:dyDescent="0.25"/>
    <row r="26" spans="1:4" s="2" customFormat="1" x14ac:dyDescent="0.25"/>
    <row r="27" spans="1:4" s="2" customFormat="1" x14ac:dyDescent="0.25"/>
    <row r="28" spans="1:4" s="2" customFormat="1" x14ac:dyDescent="0.25"/>
    <row r="29" spans="1:4" s="2" customFormat="1" x14ac:dyDescent="0.25"/>
    <row r="30" spans="1:4" s="2" customFormat="1" x14ac:dyDescent="0.25"/>
    <row r="31" spans="1:4" s="2" customFormat="1" x14ac:dyDescent="0.25"/>
    <row r="32" spans="1:4"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sheetData>
  <mergeCells count="4">
    <mergeCell ref="A1:D1"/>
    <mergeCell ref="A15:D15"/>
    <mergeCell ref="B16:D16"/>
    <mergeCell ref="B17:D17"/>
  </mergeCells>
  <dataValidations count="1">
    <dataValidation type="textLength" operator="lessThanOrEqual" showInputMessage="1" showErrorMessage="1" sqref="E4:E14" xr:uid="{EE944F85-D268-4A8F-8B68-C25BC8DAE385}">
      <formula1>500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DA00-2FDE-4C8E-ACD5-35D201FD8289}">
  <dimension ref="A2:A38"/>
  <sheetViews>
    <sheetView topLeftCell="A15" workbookViewId="0">
      <selection activeCell="A24" sqref="A24"/>
    </sheetView>
  </sheetViews>
  <sheetFormatPr baseColWidth="10" defaultColWidth="11.42578125" defaultRowHeight="15" x14ac:dyDescent="0.25"/>
  <cols>
    <col min="1" max="1" width="35.140625" bestFit="1" customWidth="1"/>
  </cols>
  <sheetData>
    <row r="2" spans="1:1" x14ac:dyDescent="0.25">
      <c r="A2">
        <v>1</v>
      </c>
    </row>
    <row r="3" spans="1:1" x14ac:dyDescent="0.25">
      <c r="A3">
        <v>2</v>
      </c>
    </row>
    <row r="4" spans="1:1" x14ac:dyDescent="0.25">
      <c r="A4">
        <v>3</v>
      </c>
    </row>
    <row r="5" spans="1:1" x14ac:dyDescent="0.25">
      <c r="A5">
        <v>4</v>
      </c>
    </row>
    <row r="6" spans="1:1" x14ac:dyDescent="0.25">
      <c r="A6">
        <v>5</v>
      </c>
    </row>
    <row r="7" spans="1:1" x14ac:dyDescent="0.25">
      <c r="A7">
        <v>6</v>
      </c>
    </row>
    <row r="8" spans="1:1" x14ac:dyDescent="0.25">
      <c r="A8">
        <v>7</v>
      </c>
    </row>
    <row r="9" spans="1:1" x14ac:dyDescent="0.25">
      <c r="A9">
        <v>8</v>
      </c>
    </row>
    <row r="10" spans="1:1" x14ac:dyDescent="0.25">
      <c r="A10">
        <v>9</v>
      </c>
    </row>
    <row r="11" spans="1:1" x14ac:dyDescent="0.25">
      <c r="A11">
        <v>10</v>
      </c>
    </row>
    <row r="12" spans="1:1" x14ac:dyDescent="0.25">
      <c r="A12">
        <v>11</v>
      </c>
    </row>
    <row r="13" spans="1:1" x14ac:dyDescent="0.25">
      <c r="A13">
        <v>12</v>
      </c>
    </row>
    <row r="14" spans="1:1" x14ac:dyDescent="0.25">
      <c r="A14">
        <v>13</v>
      </c>
    </row>
    <row r="15" spans="1:1" x14ac:dyDescent="0.25">
      <c r="A15">
        <v>14</v>
      </c>
    </row>
    <row r="16" spans="1:1" x14ac:dyDescent="0.25">
      <c r="A16">
        <v>15</v>
      </c>
    </row>
    <row r="18" spans="1:1" x14ac:dyDescent="0.25">
      <c r="A18" t="s">
        <v>110</v>
      </c>
    </row>
    <row r="19" spans="1:1" x14ac:dyDescent="0.25">
      <c r="A19" t="s">
        <v>111</v>
      </c>
    </row>
    <row r="20" spans="1:1" x14ac:dyDescent="0.25">
      <c r="A20" t="s">
        <v>112</v>
      </c>
    </row>
    <row r="22" spans="1:1" x14ac:dyDescent="0.25">
      <c r="A22" t="s">
        <v>53</v>
      </c>
    </row>
    <row r="23" spans="1:1" x14ac:dyDescent="0.25">
      <c r="A23" t="s">
        <v>59</v>
      </c>
    </row>
    <row r="24" spans="1:1" x14ac:dyDescent="0.25">
      <c r="A24" t="s">
        <v>30</v>
      </c>
    </row>
    <row r="27" spans="1:1" x14ac:dyDescent="0.25">
      <c r="A27" t="s">
        <v>113</v>
      </c>
    </row>
    <row r="28" spans="1:1" x14ac:dyDescent="0.25">
      <c r="A28" t="s">
        <v>114</v>
      </c>
    </row>
    <row r="30" spans="1:1" x14ac:dyDescent="0.25">
      <c r="A30" t="s">
        <v>115</v>
      </c>
    </row>
    <row r="31" spans="1:1" x14ac:dyDescent="0.25">
      <c r="A31" t="s">
        <v>59</v>
      </c>
    </row>
    <row r="32" spans="1:1" x14ac:dyDescent="0.25">
      <c r="A32" t="s">
        <v>30</v>
      </c>
    </row>
    <row r="35" spans="1:1" x14ac:dyDescent="0.25">
      <c r="A35" t="s">
        <v>116</v>
      </c>
    </row>
    <row r="36" spans="1:1" x14ac:dyDescent="0.25">
      <c r="A36" t="s">
        <v>117</v>
      </c>
    </row>
    <row r="37" spans="1:1" x14ac:dyDescent="0.25">
      <c r="A37" t="s">
        <v>118</v>
      </c>
    </row>
    <row r="38" spans="1:1" x14ac:dyDescent="0.25">
      <c r="A38"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 Datos y evaluación</vt:lpstr>
      <vt:lpstr>2. Hitos_Resultados_Actividades</vt:lpstr>
      <vt:lpstr>3. Ejecución presupuestaria</vt:lpstr>
      <vt:lpstr>Parámetros</vt:lpstr>
      <vt:lpstr>'3. Ejecución presupuestaria'!_ftn1</vt:lpstr>
      <vt:lpstr>'3. Ejecución presupuestaria'!_ftnref1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Arleny Salguero</dc:creator>
  <cp:keywords/>
  <dc:description/>
  <cp:lastModifiedBy>Julia Bustamante</cp:lastModifiedBy>
  <cp:revision/>
  <dcterms:created xsi:type="dcterms:W3CDTF">2023-07-20T16:15:32Z</dcterms:created>
  <dcterms:modified xsi:type="dcterms:W3CDTF">2024-07-09T21:33:12Z</dcterms:modified>
  <cp:category/>
  <cp:contentStatus/>
</cp:coreProperties>
</file>