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laudia Yañez\Downloads\"/>
    </mc:Choice>
  </mc:AlternateContent>
  <xr:revisionPtr revIDLastSave="0" documentId="8_{827EC4A8-9AA5-40E5-93E5-29150986F95C}" xr6:coauthVersionLast="47" xr6:coauthVersionMax="47" xr10:uidLastSave="{00000000-0000-0000-0000-000000000000}"/>
  <bookViews>
    <workbookView xWindow="-28920" yWindow="855" windowWidth="29040" windowHeight="15720" xr2:uid="{8447C65B-FE1E-43E4-AFE8-4C5AF840842E}"/>
  </bookViews>
  <sheets>
    <sheet name="1. Datos y evaluación" sheetId="1" r:id="rId1"/>
    <sheet name="2. Hitos_Resultados" sheetId="2" r:id="rId2"/>
    <sheet name="3. Indicadores" sheetId="3" r:id="rId3"/>
    <sheet name="4. Ejecución presupuestaria" sheetId="4" r:id="rId4"/>
    <sheet name="Parámetros" sheetId="5" r:id="rId5"/>
  </sheets>
  <definedNames>
    <definedName name="_ftn1" localSheetId="3">'4. Ejecución presupuestaria'!$A$13</definedName>
    <definedName name="_ftnref1" localSheetId="3">'4.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8" i="4"/>
  <c r="D6" i="4"/>
  <c r="D5" i="4"/>
  <c r="C10" i="4"/>
  <c r="D10" i="4" s="1"/>
  <c r="B10" i="4"/>
</calcChain>
</file>

<file path=xl/sharedStrings.xml><?xml version="1.0" encoding="utf-8"?>
<sst xmlns="http://schemas.openxmlformats.org/spreadsheetml/2006/main" count="182" uniqueCount="151">
  <si>
    <t>FORMATO INFORME Y REPORTE DE EVALUACIÓN AL CIERRE</t>
  </si>
  <si>
    <t>Datos</t>
  </si>
  <si>
    <t>Institución</t>
  </si>
  <si>
    <t>Universidad Técnica Federico Santa María</t>
  </si>
  <si>
    <t>Código iniciativa</t>
  </si>
  <si>
    <t>FSM2295</t>
  </si>
  <si>
    <t>Título iniciativa</t>
  </si>
  <si>
    <t>“Consolidación del Modelo de articulación entre la UTFSM, los Establecimientos de Enseñanza Media Técnico Profesional y el Sector Productivo”</t>
  </si>
  <si>
    <t>Fecha inicio – término</t>
  </si>
  <si>
    <t>27/07/2022 – 27/07/2024. Extensión 27/07/2025</t>
  </si>
  <si>
    <t>Fecha presentación informe</t>
  </si>
  <si>
    <t>Analista</t>
  </si>
  <si>
    <t>(completa SUBESUP)</t>
  </si>
  <si>
    <t>Objetivos o componentes de la propuesta</t>
  </si>
  <si>
    <t>Objetivo general</t>
  </si>
  <si>
    <t>Consolidar la implementación de articulación entre carreras técnicas de la UTFSM y los establecimientos de enseñanza media técnico profesional (EMPT) y el sector productivo, a través de la sistematización de programas de Reconocimientos de Aprendizajes Previos y Reconocimiento de Experiencias Laborales.</t>
  </si>
  <si>
    <t>Objetivo específico/Componente N° 1</t>
  </si>
  <si>
    <t>Implementar Modelo de Articulación Institucional basado en el trabajo colaborativo con los Establecimientos de Enseñanza Media Técnico Profesional con convenios vigentes</t>
  </si>
  <si>
    <t>Objetivo específico/Componente N° 2</t>
  </si>
  <si>
    <t xml:space="preserve"> Institucionalizar el programa de Pasantías y perfeccionamiento Docentes para profesores de Establecimientos de EMTP en la UTFSM.</t>
  </si>
  <si>
    <t>Objetivo específico/Componente N° 3</t>
  </si>
  <si>
    <t>Consolidar programa de Reconocimientos de Aprendizajes Previos (RAP) entre la universidad y los establecimientos de enseñanza media técnico profesional.</t>
  </si>
  <si>
    <t>Objetivo específico/Componente N° 4</t>
  </si>
  <si>
    <t>Ampliar implementación de Modelo de Reconocimientos de Experiencia Laboral (REL) para trabajadores, fortaleciendo los vínculos entre el sector productivo y la USM.</t>
  </si>
  <si>
    <t>Estrategias remediales para compromisos no logrados</t>
  </si>
  <si>
    <t>N° de objetivo específico/Componente</t>
  </si>
  <si>
    <t>Tipo compromiso (hito/ resultado/ indicador)</t>
  </si>
  <si>
    <t>Nombre compromiso</t>
  </si>
  <si>
    <t>Estrategia remedial</t>
  </si>
  <si>
    <t>Fecha de cumplimiento</t>
  </si>
  <si>
    <t>Observaciones (SUBESUP)</t>
  </si>
  <si>
    <t>Hito</t>
  </si>
  <si>
    <t>Implementación de Nuevas propuestas de  Reconocimiento de Experiencias Laborales (REL) en empresas</t>
  </si>
  <si>
    <t>Se implementa la propuesta REL para T.U. en mantenimiento industrial donde finalmente se  matricula a 16 trabajadores. De los cuales, 14 ya se encuentran con su título de técnico de nivel superior. Como estrategia remedial,se amplia propuesta  a T.U. en Electricidad cuyo diseño curricular se encuentra en etapa de aprobación por cuerpos colegiados, a fin de  consolidar este modelo REL. Actualmente, la propuesta se encuentra en etapa de definición institucional para determinar cual dirección tomará la gestión académico administrativa del modelo propuesto, en conjunto con la VRA.</t>
  </si>
  <si>
    <t>Indicador</t>
  </si>
  <si>
    <t>N° de trabajadores
Participantes de REL</t>
  </si>
  <si>
    <t>Si bien se cumple con el indicador de preinscribir a 20  trabajadores con convenio con empresa Komatsu, sin embargo se  matricula a 16 trabajadores para REL de T.U. en mantenimiento industrial, por decisión interna de socio estratégico, que escapa al equipo de gestión del proyecto FSM2295. De los cuales, 14 ya se encuentran con su título de técnico de nivel superior. Sin embargo, como estrategia remedial se amplia oferta a T.U. en Electricidad cuyo diseño curricular se encuentra en etapa de aprobación por cuerpos colegiados, a fin de  consolidar este modelo REL. En la etapa actual,la iniciativa se encuentra en etapa de definición institucional para determinar cual dirección tomará la gestión académico administrativa del modelo propuesto, en conjunto con la VRA.</t>
  </si>
  <si>
    <t>EVALUACIÓN AL CIERRE (SUBESUP)</t>
  </si>
  <si>
    <t>Cumplimiento hitos</t>
  </si>
  <si>
    <t>Cumplimiento indicadores</t>
  </si>
  <si>
    <t>Ejecución presupuestaria efectiva</t>
  </si>
  <si>
    <t>Resultado evaluación</t>
  </si>
  <si>
    <t>X%</t>
  </si>
  <si>
    <r>
      <t xml:space="preserve">$ Ejecución </t>
    </r>
    <r>
      <rPr>
        <u/>
        <sz val="11"/>
        <color rgb="FF000000"/>
        <rFont val="Calibri"/>
        <family val="2"/>
        <scheme val="minor"/>
      </rPr>
      <t>(a fecha de cierre)</t>
    </r>
  </si>
  <si>
    <t>II. HITOS /RESULTADOS COMPROMETIDOS (COLUMNAS EN AZUL LAS CARGA SUBESUP)</t>
  </si>
  <si>
    <t>N° objetivo específico</t>
  </si>
  <si>
    <t>N° hito/ resultado</t>
  </si>
  <si>
    <t>Nombre hito/resultado</t>
  </si>
  <si>
    <r>
      <t>Fecha de cumplimiento (proyecto)</t>
    </r>
    <r>
      <rPr>
        <sz val="8"/>
        <color theme="1"/>
        <rFont val="Calibri"/>
        <family val="2"/>
        <scheme val="minor"/>
      </rPr>
      <t>(1)</t>
    </r>
  </si>
  <si>
    <r>
      <t xml:space="preserve">Fecha cumplimiento efectiva </t>
    </r>
    <r>
      <rPr>
        <sz val="8"/>
        <color theme="1"/>
        <rFont val="Calibri"/>
        <family val="2"/>
        <scheme val="minor"/>
      </rPr>
      <t>(2)</t>
    </r>
  </si>
  <si>
    <r>
      <t>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</si>
  <si>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</si>
  <si>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</si>
  <si>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</si>
  <si>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Actualizar compromiso de colaboración entre EMTP- UTFSM teniendo de base.</t>
  </si>
  <si>
    <t>FSM2295-88-OE1_H1-Informe detección de establecimientos educacionales EMTP</t>
  </si>
  <si>
    <t xml:space="preserve">Logrado </t>
  </si>
  <si>
    <t>Implementar articulación Institucional entre EMTP y UTFSM.</t>
  </si>
  <si>
    <t>FSM2295-88-OE1_H2-Informe de carrera técnica Articulada EMTP</t>
  </si>
  <si>
    <t>Articulación
Institucional y EMTP con las carreras T.U, presentado a cuerpos colegiados correspondientes.</t>
  </si>
  <si>
    <t>FSM2295-88-OE1_H3-Informe de implementación de carrera tecnica articulada</t>
  </si>
  <si>
    <t>Implementación de nuevos proyectos de mejoramiento docente realizados a partir de Pasantías en la UTFSM</t>
  </si>
  <si>
    <t>FSM2295-88-OE2_H1-Informe de Implementación de proyectos de mejoramiento docente</t>
  </si>
  <si>
    <t>Implementación de Programa de Pasantías y perfeccionamiento docente con enfoque en la innovación.</t>
  </si>
  <si>
    <t>FSM2295-88-OE2_H2- Programa de Pasantías y Perfeccionamiento docente</t>
  </si>
  <si>
    <t>Evaluación de los Programas de Pasantías y perfeccionamiento docente.</t>
  </si>
  <si>
    <t>FSM2295-88-OE2_H3- Evaluación Programa Pasantías y Perfeccionamiento docente</t>
  </si>
  <si>
    <t xml:space="preserve">Implementación de programa de Reconocimiento de Aprendizajes Previos (RAP) para nuevas carreras T.U. </t>
  </si>
  <si>
    <t>FSM2295-88-OE3_H1-Implementación programa RAP nuevas carreras</t>
  </si>
  <si>
    <t xml:space="preserve">  Informe de evaluación implementación del Programa de Reconocimiento de Aprendizajes Previos (RAP) para nuevas carreras.</t>
  </si>
  <si>
    <t>FSM2295-88-OE3_H2-Informe de evaluación del Programa RAP</t>
  </si>
  <si>
    <t>Actualización de compromisos de colaboración estratégica entre el Sector Industrial y la UTFSM.</t>
  </si>
  <si>
    <t>FSM2295-88-OE4_H1-Informe de convergencia curricular a partir del trabajo desarrollado por CCE</t>
  </si>
  <si>
    <t>Implementación de Nuevas propuestas de  Reconocimiento de Experiencias Laborales (REL) en empresas.</t>
  </si>
  <si>
    <t>FSM2295-88-OE4_H2-Informe de implementación (REL) en empresas</t>
  </si>
  <si>
    <t>No logrado</t>
  </si>
  <si>
    <t>INSTRUCCIONES</t>
  </si>
  <si>
    <r>
      <rPr>
        <b/>
        <sz val="8"/>
        <color theme="1"/>
        <rFont val="Calibri"/>
        <family val="2"/>
        <scheme val="minor"/>
      </rPr>
      <t>(1)</t>
    </r>
    <r>
      <rPr>
        <sz val="10"/>
        <color theme="1"/>
        <rFont val="Calibri"/>
        <family val="2"/>
        <scheme val="minor"/>
      </rPr>
      <t xml:space="preserve"> Fecha de cumplimiento (proyecto)</t>
    </r>
  </si>
  <si>
    <t xml:space="preserve">Corresponde a la fecha de cumplimiento que se comprometió en el proyecto. </t>
  </si>
  <si>
    <r>
      <rPr>
        <b/>
        <sz val="8"/>
        <color theme="1"/>
        <rFont val="Calibri"/>
        <family val="2"/>
        <scheme val="minor"/>
      </rPr>
      <t>(2)</t>
    </r>
    <r>
      <rPr>
        <sz val="10"/>
        <color theme="1"/>
        <rFont val="Calibri"/>
        <family val="2"/>
        <scheme val="minor"/>
      </rPr>
      <t xml:space="preserve"> Fecha de cumplimiento efectiva </t>
    </r>
  </si>
  <si>
    <t xml:space="preserve">Corresponde a la fecha que se ejecutó efectivamente el hito. </t>
  </si>
  <si>
    <r>
      <rPr>
        <b/>
        <sz val="8"/>
        <color theme="1"/>
        <rFont val="Calibri"/>
        <family val="2"/>
        <scheme val="minor"/>
      </rPr>
      <t>(3)</t>
    </r>
    <r>
      <rPr>
        <sz val="10"/>
        <color theme="1"/>
        <rFont val="Calibri"/>
        <family val="2"/>
        <scheme val="minor"/>
      </rPr>
      <t xml:space="preserve"> Medio de verificación (proyecto)</t>
    </r>
  </si>
  <si>
    <t xml:space="preserve">Corresponde al Medio de Verificación que fue comprometido en el proyecto. Adjuntar los MdV numerados y ordenados, considerando sólo un MdV por hito. </t>
  </si>
  <si>
    <r>
      <rPr>
        <b/>
        <sz val="8"/>
        <color theme="1"/>
        <rFont val="Calibri"/>
        <family val="2"/>
        <scheme val="minor"/>
      </rPr>
      <t>(4)</t>
    </r>
    <r>
      <rPr>
        <sz val="10"/>
        <color theme="1"/>
        <rFont val="Calibri"/>
        <family val="2"/>
        <scheme val="minor"/>
      </rPr>
      <t xml:space="preserve"> Estado de cumplimiento (institución)</t>
    </r>
  </si>
  <si>
    <r>
      <t xml:space="preserve">Según las siguientes indicaciones la institución debe registrar la categoría de evaluación del hito: </t>
    </r>
    <r>
      <rPr>
        <b/>
        <sz val="10"/>
        <color theme="1"/>
        <rFont val="Calibri"/>
        <family val="2"/>
        <scheme val="minor"/>
      </rPr>
      <t>Logrado (L)</t>
    </r>
    <r>
      <rPr>
        <sz val="10"/>
        <color theme="1"/>
        <rFont val="Calibri"/>
        <family val="2"/>
        <scheme val="minor"/>
      </rPr>
      <t xml:space="preserve">: hito ha sido cumplido, adjuntando siempre el MdV comprometido en el proyecto; </t>
    </r>
    <r>
      <rPr>
        <b/>
        <sz val="10"/>
        <color theme="1"/>
        <rFont val="Calibri"/>
        <family val="2"/>
        <scheme val="minor"/>
      </rPr>
      <t>No logrado (NL)</t>
    </r>
    <r>
      <rPr>
        <sz val="10"/>
        <color theme="1"/>
        <rFont val="Calibri"/>
        <family val="2"/>
        <scheme val="minor"/>
      </rPr>
      <t xml:space="preserve">: hito no cumplido en el plazo establecido, mostrando retrasos en actividades comprometidas en el proyecto. </t>
    </r>
  </si>
  <si>
    <r>
      <t>III. INDICADORES COMPROMETIDOS (COLUMNAS EN AZUL LAS CARGA SUBESUP)</t>
    </r>
    <r>
      <rPr>
        <sz val="8"/>
        <color theme="4"/>
        <rFont val="Calibri"/>
        <family val="2"/>
        <scheme val="minor"/>
      </rPr>
      <t>(1)</t>
    </r>
  </si>
  <si>
    <r>
      <t xml:space="preserve">N° objetivo específico </t>
    </r>
    <r>
      <rPr>
        <sz val="8"/>
        <color theme="1"/>
        <rFont val="Calibri"/>
        <family val="2"/>
        <scheme val="minor"/>
      </rPr>
      <t>(2)</t>
    </r>
  </si>
  <si>
    <t xml:space="preserve">Nombre indicador </t>
  </si>
  <si>
    <r>
      <t>Meta (último año)</t>
    </r>
    <r>
      <rPr>
        <sz val="8"/>
        <color theme="1"/>
        <rFont val="Calibri"/>
        <family val="2"/>
        <scheme val="minor"/>
      </rPr>
      <t>(3)</t>
    </r>
  </si>
  <si>
    <r>
      <t>Valor efectivo (último año)</t>
    </r>
    <r>
      <rPr>
        <sz val="8"/>
        <color theme="1"/>
        <rFont val="Calibri"/>
        <family val="2"/>
        <scheme val="minor"/>
      </rPr>
      <t>(4)</t>
    </r>
  </si>
  <si>
    <r>
      <t>Medio de verificación (proyecto)</t>
    </r>
    <r>
      <rPr>
        <sz val="8"/>
        <color theme="1"/>
        <rFont val="Calibri"/>
        <family val="2"/>
        <scheme val="minor"/>
      </rPr>
      <t>(5)</t>
    </r>
  </si>
  <si>
    <r>
      <t>Estado de cumplimiento (institución)</t>
    </r>
    <r>
      <rPr>
        <sz val="8"/>
        <color theme="1"/>
        <rFont val="Calibri"/>
        <family val="2"/>
        <scheme val="minor"/>
      </rPr>
      <t>(6)</t>
    </r>
  </si>
  <si>
    <t>N° de carreras técnicas que
implementan sistema de articulación curricular.</t>
  </si>
  <si>
    <t>10/10</t>
  </si>
  <si>
    <t>FSMFSM2295-88-I1_OE1-Registro carrera</t>
  </si>
  <si>
    <t>Logrado</t>
  </si>
  <si>
    <t>Nº de colegio con carta de colaboración</t>
  </si>
  <si>
    <t>35/35</t>
  </si>
  <si>
    <t>46/35</t>
  </si>
  <si>
    <t>FSMFSM2295-88-I2_OE1-Convenios EMTP</t>
  </si>
  <si>
    <t>N° de profesores EMTP participantes en Programa de Pasantías Docentes</t>
  </si>
  <si>
    <t>FSMFSM2295-88-I3_OE2-Listado participantes pasantía docente</t>
  </si>
  <si>
    <t>N° de profesores EMTP participantes de perfeccionamiento USM</t>
  </si>
  <si>
    <t>40/50</t>
  </si>
  <si>
    <t>147/50</t>
  </si>
  <si>
    <t>FSMFSM2295-88-I4_OE2-Listado participantes perfeccionamiento docente</t>
  </si>
  <si>
    <t>N° de carreras con RAP
implementado</t>
  </si>
  <si>
    <t>14/14</t>
  </si>
  <si>
    <t>FSMFSM2295-88-I5_OE1-Carreras con implementación RAP</t>
  </si>
  <si>
    <t>Nº sesiones Consejos Asesores
de colaboración estratégica</t>
  </si>
  <si>
    <t>FSMFSM2295-88-I6_OE1-OE3_Actas de sesiones</t>
  </si>
  <si>
    <t>N° de empresas con cartas de compromiso</t>
  </si>
  <si>
    <t>FSMFSM2295-88-I7-OE4 Cartas de compromiso</t>
  </si>
  <si>
    <t>FSMFSM2295-88-I8_OE4_Listado participantes REL</t>
  </si>
  <si>
    <r>
      <rPr>
        <b/>
        <sz val="8"/>
        <color theme="1"/>
        <rFont val="Calibri"/>
        <family val="2"/>
        <scheme val="minor"/>
      </rPr>
      <t>(1)</t>
    </r>
    <r>
      <rPr>
        <sz val="10"/>
        <color theme="1"/>
        <rFont val="Calibri"/>
        <family val="2"/>
        <scheme val="minor"/>
      </rPr>
      <t xml:space="preserve"> En este apartado se consideran todos los indicadores comprometidos en el proyecto. </t>
    </r>
  </si>
  <si>
    <r>
      <rPr>
        <b/>
        <sz val="8"/>
        <color theme="1"/>
        <rFont val="Calibri"/>
        <family val="2"/>
        <scheme val="minor"/>
      </rPr>
      <t>(2)</t>
    </r>
    <r>
      <rPr>
        <sz val="10"/>
        <color theme="1"/>
        <rFont val="Calibri"/>
        <family val="2"/>
        <scheme val="minor"/>
      </rPr>
      <t xml:space="preserve"> N° objetivo específico</t>
    </r>
  </si>
  <si>
    <t>Indicar el número de objetivo específico vinculado al proyecto</t>
  </si>
  <si>
    <r>
      <rPr>
        <b/>
        <sz val="8"/>
        <color theme="1"/>
        <rFont val="Calibri"/>
        <family val="2"/>
        <scheme val="minor"/>
      </rPr>
      <t>(3)</t>
    </r>
    <r>
      <rPr>
        <b/>
        <sz val="10"/>
        <color theme="1"/>
        <rFont val="Calibri"/>
        <family val="2"/>
        <scheme val="minor"/>
      </rPr>
      <t xml:space="preserve"> </t>
    </r>
    <r>
      <rPr>
        <sz val="10"/>
        <color theme="1"/>
        <rFont val="Calibri"/>
        <family val="2"/>
        <scheme val="minor"/>
      </rPr>
      <t>Meta (último año)</t>
    </r>
  </si>
  <si>
    <t xml:space="preserve">Registrar la meta comprometida para el último año del proyecto. </t>
  </si>
  <si>
    <r>
      <rPr>
        <b/>
        <sz val="8"/>
        <color theme="1"/>
        <rFont val="Calibri"/>
        <family val="2"/>
        <scheme val="minor"/>
      </rPr>
      <t xml:space="preserve">(4) </t>
    </r>
    <r>
      <rPr>
        <sz val="10"/>
        <color theme="1"/>
        <rFont val="Calibri"/>
        <family val="2"/>
        <scheme val="minor"/>
      </rPr>
      <t>Valor efectivo (último año)</t>
    </r>
  </si>
  <si>
    <t xml:space="preserve">Registrar el valor efectivo logrado en el último año del proyecto. </t>
  </si>
  <si>
    <r>
      <rPr>
        <b/>
        <sz val="8"/>
        <color theme="1"/>
        <rFont val="Calibri"/>
        <family val="2"/>
        <scheme val="minor"/>
      </rPr>
      <t xml:space="preserve">(5) </t>
    </r>
    <r>
      <rPr>
        <sz val="10"/>
        <color theme="1"/>
        <rFont val="Calibri"/>
        <family val="2"/>
        <scheme val="minor"/>
      </rPr>
      <t>Medio de verificación (proyecto)</t>
    </r>
  </si>
  <si>
    <r>
      <t xml:space="preserve">Corresponde al medio de verificación comprometido en el proyecto. Adjuntar los MdV </t>
    </r>
    <r>
      <rPr>
        <u/>
        <sz val="10"/>
        <color theme="1"/>
        <rFont val="Calibri"/>
        <family val="2"/>
        <scheme val="minor"/>
      </rPr>
      <t>numerados y ordenados</t>
    </r>
    <r>
      <rPr>
        <sz val="10"/>
        <color theme="1"/>
        <rFont val="Calibri"/>
        <family val="2"/>
        <scheme val="minor"/>
      </rPr>
      <t xml:space="preserve">, considerando sólo un MdV por indicador. </t>
    </r>
  </si>
  <si>
    <r>
      <rPr>
        <b/>
        <sz val="8"/>
        <color theme="1"/>
        <rFont val="Calibri"/>
        <family val="2"/>
        <scheme val="minor"/>
      </rPr>
      <t>(6)</t>
    </r>
    <r>
      <rPr>
        <sz val="10"/>
        <color theme="1"/>
        <rFont val="Calibri"/>
        <family val="2"/>
        <scheme val="minor"/>
      </rPr>
      <t xml:space="preserve"> Estado de cumplimiento (institución)</t>
    </r>
  </si>
  <si>
    <r>
      <t>Según las siguientes indicaciones la institución debe registrar la categoría de evaluación:</t>
    </r>
    <r>
      <rPr>
        <b/>
        <sz val="10"/>
        <color theme="1"/>
        <rFont val="Calibri"/>
        <family val="2"/>
        <scheme val="minor"/>
      </rPr>
      <t xml:space="preserve"> Log</t>
    </r>
    <r>
      <rPr>
        <b/>
        <sz val="10"/>
        <rFont val="Calibri"/>
        <family val="2"/>
        <scheme val="minor"/>
      </rPr>
      <t>rado (L)</t>
    </r>
    <r>
      <rPr>
        <sz val="10"/>
        <rFont val="Calibri"/>
        <family val="2"/>
        <scheme val="minor"/>
      </rPr>
      <t>: indicador alcanza meta comprometida, en el plazo comprometido en el proyecto;</t>
    </r>
    <r>
      <rPr>
        <b/>
        <sz val="10"/>
        <rFont val="Calibri"/>
        <family val="2"/>
        <scheme val="minor"/>
      </rPr>
      <t xml:space="preserve"> No logrado (NL)</t>
    </r>
    <r>
      <rPr>
        <sz val="10"/>
        <rFont val="Calibri"/>
        <family val="2"/>
        <scheme val="minor"/>
      </rPr>
      <t>: indicador se encuentra por debajo de la meta comprometida al último año</t>
    </r>
    <r>
      <rPr>
        <sz val="10"/>
        <color theme="1"/>
        <rFont val="Calibri"/>
        <family val="2"/>
        <scheme val="minor"/>
      </rPr>
      <t xml:space="preserve">. En caso de NL , registrar de todas maneras el avance del indicador. </t>
    </r>
  </si>
  <si>
    <t>IV.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</si>
  <si>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</si>
  <si>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</si>
  <si>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al cierre</t>
  </si>
  <si>
    <t>Porcentaje (%) efectivamente ejecutado del ítem al cierre</t>
  </si>
  <si>
    <t>Recursos humanos</t>
  </si>
  <si>
    <t>Especialización y gestión académica</t>
  </si>
  <si>
    <t>Gastos de operación</t>
  </si>
  <si>
    <t>Servicios de consultoría</t>
  </si>
  <si>
    <t>Bienes</t>
  </si>
  <si>
    <t>Obras e infraestructura</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</si>
  <si>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</si>
  <si>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</si>
  <si>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</si>
  <si>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</si>
  <si>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</si>
  <si>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Resultado</t>
  </si>
  <si>
    <t>Si</t>
  </si>
  <si>
    <t>No</t>
  </si>
  <si>
    <t>No aplica</t>
  </si>
  <si>
    <t>SATISFACTORIO</t>
  </si>
  <si>
    <t>SATISFACTORIO CON OBSERVACIONES</t>
  </si>
  <si>
    <t>ALERTA DE INSATISFACTORIO</t>
  </si>
  <si>
    <t>INSATISFACTORIO</t>
  </si>
  <si>
    <t>-</t>
  </si>
  <si>
    <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</si>
</sst>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b/>
      <sz val="11"/>
      <color theme="8"/>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u/>
      <sz val="11"/>
      <color rgb="FF000000"/>
      <name val="Calibri"/>
      <family val="2"/>
      <scheme val="minor"/>
    </font>
    <font>
      <sz val="8"/>
      <color theme="1"/>
      <name val="Calibri"/>
      <family val="2"/>
      <scheme val="minor"/>
    </font>
    <font>
      <b/>
      <sz val="8"/>
      <color theme="1"/>
      <name val="Calibri"/>
      <family val="2"/>
      <scheme val="minor"/>
    </font>
    <font>
      <sz val="8"/>
      <color theme="4"/>
      <name val="Calibri"/>
      <family val="2"/>
      <scheme val="minor"/>
    </font>
    <font>
      <b/>
      <sz val="10"/>
      <color theme="1"/>
      <name val="Calibri"/>
      <family val="2"/>
      <scheme val="minor"/>
    </font>
    <font>
      <u/>
      <sz val="10"/>
      <color theme="1"/>
      <name val="Calibri"/>
      <family val="2"/>
      <scheme val="minor"/>
    </font>
    <font>
      <sz val="8"/>
      <color rgb="FF000000"/>
      <name val="Calibri"/>
      <family val="2"/>
      <scheme val="minor"/>
    </font>
    <font>
      <b/>
      <sz val="10"/>
      <name val="Calibri"/>
      <family val="2"/>
      <scheme val="minor"/>
    </font>
    <font>
      <sz val="10"/>
      <name val="Calibri"/>
      <family val="2"/>
      <scheme val="minor"/>
    </font>
    <font>
      <i/>
      <sz val="11"/>
      <color theme="1"/>
      <name val="Calibri"/>
      <family val="2"/>
      <scheme val="minor"/>
    </font>
    <font>
      <i/>
      <sz val="10"/>
      <name val="Calibri"/>
      <family val="2"/>
      <scheme val="minor"/>
    </font>
    <font>
      <b/>
      <i/>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top/>
      <bottom/>
      <diagonal/>
    </border>
    <border>
      <left style="thin">
        <color theme="6"/>
      </left>
      <right style="thin">
        <color theme="6"/>
      </right>
      <top style="thin">
        <color theme="6"/>
      </top>
      <bottom style="thin">
        <color theme="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6"/>
      </left>
      <right style="thin">
        <color theme="6"/>
      </right>
      <top style="thin">
        <color theme="2" tint="-0.249977111117893"/>
      </top>
      <bottom style="thin">
        <color theme="6"/>
      </bottom>
      <diagonal/>
    </border>
  </borders>
  <cellStyleXfs count="1">
    <xf numFmtId="0" fontId="0" fillId="0" borderId="0"/>
  </cellStyleXfs>
  <cellXfs count="86">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6" fillId="2" borderId="0" xfId="0" applyFont="1" applyFill="1"/>
    <xf numFmtId="0" fontId="0" fillId="2" borderId="3" xfId="0" applyFill="1" applyBorder="1"/>
    <xf numFmtId="0" fontId="0" fillId="2" borderId="4" xfId="0" applyFill="1" applyBorder="1"/>
    <xf numFmtId="0" fontId="7" fillId="4" borderId="5" xfId="0" applyFont="1" applyFill="1" applyBorder="1" applyAlignment="1">
      <alignment vertical="center" wrapText="1"/>
    </xf>
    <xf numFmtId="0" fontId="2" fillId="2" borderId="0" xfId="0" applyFont="1" applyFill="1" applyAlignment="1">
      <alignment vertical="center" wrapText="1"/>
    </xf>
    <xf numFmtId="0" fontId="1" fillId="4" borderId="5" xfId="0" applyFont="1" applyFill="1" applyBorder="1" applyAlignment="1">
      <alignment horizontal="center" vertical="top" wrapText="1"/>
    </xf>
    <xf numFmtId="0" fontId="1" fillId="3" borderId="5" xfId="0" applyFont="1" applyFill="1" applyBorder="1" applyAlignment="1">
      <alignment vertical="top"/>
    </xf>
    <xf numFmtId="0" fontId="0" fillId="3" borderId="5" xfId="0" applyFill="1" applyBorder="1"/>
    <xf numFmtId="0" fontId="1" fillId="4" borderId="5" xfId="0" applyFont="1" applyFill="1" applyBorder="1" applyAlignment="1">
      <alignment vertical="top" wrapText="1"/>
    </xf>
    <xf numFmtId="0" fontId="1" fillId="3" borderId="5" xfId="0" applyFont="1" applyFill="1" applyBorder="1" applyAlignment="1">
      <alignment vertical="top" wrapText="1"/>
    </xf>
    <xf numFmtId="0" fontId="0" fillId="0" borderId="5" xfId="0" applyBorder="1"/>
    <xf numFmtId="0" fontId="2" fillId="4" borderId="5" xfId="0" applyFont="1" applyFill="1" applyBorder="1" applyAlignment="1">
      <alignment horizontal="center" vertical="center" wrapText="1"/>
    </xf>
    <xf numFmtId="0" fontId="2" fillId="4" borderId="5" xfId="0" applyFont="1" applyFill="1" applyBorder="1" applyAlignment="1">
      <alignment vertical="center" wrapText="1"/>
    </xf>
    <xf numFmtId="0" fontId="1" fillId="0" borderId="5" xfId="0" applyFont="1" applyBorder="1" applyAlignment="1">
      <alignment horizontal="justify" vertical="center" wrapText="1"/>
    </xf>
    <xf numFmtId="0" fontId="5" fillId="4" borderId="5" xfId="0" applyFont="1" applyFill="1" applyBorder="1" applyAlignment="1">
      <alignment horizontal="justify" vertical="center" wrapText="1"/>
    </xf>
    <xf numFmtId="0" fontId="8" fillId="2" borderId="2" xfId="0" applyFont="1" applyFill="1" applyBorder="1" applyAlignment="1">
      <alignment horizontal="left"/>
    </xf>
    <xf numFmtId="0" fontId="8" fillId="2" borderId="0" xfId="0" applyFont="1" applyFill="1"/>
    <xf numFmtId="1" fontId="0" fillId="0" borderId="5" xfId="0" applyNumberFormat="1" applyBorder="1"/>
    <xf numFmtId="0" fontId="9" fillId="2" borderId="0" xfId="0" applyFont="1" applyFill="1" applyAlignment="1">
      <alignment horizontal="center"/>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0" fontId="3" fillId="2" borderId="0" xfId="0" applyFont="1" applyFill="1"/>
    <xf numFmtId="0" fontId="3" fillId="2" borderId="0" xfId="0" applyFont="1" applyFill="1" applyAlignment="1">
      <alignment wrapText="1"/>
    </xf>
    <xf numFmtId="0" fontId="3" fillId="2" borderId="1" xfId="0" applyFont="1" applyFill="1" applyBorder="1" applyAlignment="1">
      <alignment horizontal="justify" vertical="center" wrapText="1"/>
    </xf>
    <xf numFmtId="0" fontId="3" fillId="6" borderId="10" xfId="0" applyFont="1" applyFill="1" applyBorder="1"/>
    <xf numFmtId="0" fontId="0" fillId="0" borderId="5" xfId="0" applyBorder="1" applyAlignment="1">
      <alignment vertical="top"/>
    </xf>
    <xf numFmtId="1" fontId="0" fillId="0" borderId="5" xfId="0" applyNumberFormat="1" applyBorder="1" applyAlignment="1">
      <alignment vertical="top"/>
    </xf>
    <xf numFmtId="0" fontId="0" fillId="0" borderId="5" xfId="0" applyBorder="1" applyAlignment="1">
      <alignment vertical="top" wrapText="1"/>
    </xf>
    <xf numFmtId="17" fontId="21" fillId="0" borderId="13" xfId="0" applyNumberFormat="1" applyFont="1" applyBorder="1" applyAlignment="1">
      <alignment vertical="top"/>
    </xf>
    <xf numFmtId="17" fontId="21" fillId="0" borderId="13" xfId="0" applyNumberFormat="1" applyFont="1" applyBorder="1" applyAlignment="1">
      <alignment horizontal="right" vertical="top"/>
    </xf>
    <xf numFmtId="0" fontId="0" fillId="0" borderId="5" xfId="0" applyBorder="1" applyAlignment="1" applyProtection="1">
      <alignment vertical="top" wrapText="1"/>
      <protection locked="0"/>
    </xf>
    <xf numFmtId="49" fontId="0" fillId="0" borderId="5" xfId="0" applyNumberFormat="1" applyBorder="1" applyAlignment="1">
      <alignment horizontal="right" vertical="top"/>
    </xf>
    <xf numFmtId="0" fontId="0" fillId="0" borderId="5" xfId="0" applyBorder="1" applyAlignment="1">
      <alignment horizontal="right"/>
    </xf>
    <xf numFmtId="49" fontId="0" fillId="0" borderId="5" xfId="0" applyNumberFormat="1" applyBorder="1" applyAlignment="1">
      <alignment horizontal="right"/>
    </xf>
    <xf numFmtId="0" fontId="0" fillId="0" borderId="5" xfId="0" applyBorder="1" applyAlignment="1">
      <alignment wrapText="1"/>
    </xf>
    <xf numFmtId="0" fontId="0" fillId="2" borderId="5" xfId="0" applyFill="1" applyBorder="1" applyAlignment="1">
      <alignment vertical="top"/>
    </xf>
    <xf numFmtId="0" fontId="0" fillId="2" borderId="5" xfId="0" applyFill="1" applyBorder="1" applyAlignment="1">
      <alignment vertical="top" wrapText="1"/>
    </xf>
    <xf numFmtId="17" fontId="0" fillId="2" borderId="5" xfId="0" applyNumberFormat="1" applyFill="1" applyBorder="1" applyAlignment="1">
      <alignment vertical="top"/>
    </xf>
    <xf numFmtId="0" fontId="0" fillId="3" borderId="5" xfId="0" applyFill="1" applyBorder="1" applyAlignment="1">
      <alignment vertical="top"/>
    </xf>
    <xf numFmtId="0" fontId="0" fillId="2" borderId="0" xfId="0" applyFill="1" applyAlignment="1">
      <alignment vertical="top"/>
    </xf>
    <xf numFmtId="164" fontId="22" fillId="0" borderId="5" xfId="0" applyNumberFormat="1" applyFont="1" applyBorder="1" applyAlignment="1">
      <alignment horizontal="center" vertical="center" wrapText="1"/>
    </xf>
    <xf numFmtId="9" fontId="22" fillId="0" borderId="5" xfId="0" applyNumberFormat="1" applyFont="1" applyBorder="1" applyAlignment="1">
      <alignment horizontal="center" vertical="center" wrapText="1"/>
    </xf>
    <xf numFmtId="9" fontId="23" fillId="0" borderId="5" xfId="0" applyNumberFormat="1" applyFont="1" applyBorder="1" applyAlignment="1">
      <alignment horizontal="center" vertical="center" wrapText="1"/>
    </xf>
    <xf numFmtId="164" fontId="1" fillId="4" borderId="5" xfId="0" applyNumberFormat="1" applyFont="1" applyFill="1" applyBorder="1" applyAlignment="1">
      <alignment horizontal="center" vertical="center" wrapText="1"/>
    </xf>
    <xf numFmtId="0" fontId="9" fillId="2" borderId="0" xfId="0" applyFont="1" applyFill="1" applyAlignment="1">
      <alignment horizontal="center"/>
    </xf>
    <xf numFmtId="0" fontId="5" fillId="3" borderId="5" xfId="0" applyFont="1" applyFill="1" applyBorder="1" applyAlignment="1">
      <alignment horizontal="center" vertical="center"/>
    </xf>
    <xf numFmtId="0" fontId="0" fillId="0" borderId="5" xfId="0" applyBorder="1" applyAlignment="1">
      <alignment horizontal="left" vertical="center" wrapText="1"/>
    </xf>
    <xf numFmtId="0" fontId="10" fillId="0" borderId="1" xfId="0" applyFont="1" applyBorder="1" applyAlignment="1">
      <alignment horizontal="center"/>
    </xf>
    <xf numFmtId="0" fontId="10" fillId="0" borderId="0" xfId="0" applyFont="1" applyAlignment="1">
      <alignment horizontal="center"/>
    </xf>
    <xf numFmtId="0" fontId="3" fillId="0" borderId="5" xfId="0" applyFont="1" applyBorder="1" applyAlignment="1">
      <alignment horizontal="left" vertical="center" wrapText="1"/>
    </xf>
    <xf numFmtId="0" fontId="8" fillId="2" borderId="0" xfId="0" applyFont="1" applyFill="1" applyAlignment="1">
      <alignment horizontal="left"/>
    </xf>
    <xf numFmtId="14" fontId="3" fillId="0" borderId="5" xfId="0" applyNumberFormat="1" applyFont="1" applyBorder="1" applyAlignment="1">
      <alignment horizontal="left" vertical="center" wrapText="1"/>
    </xf>
    <xf numFmtId="0" fontId="9" fillId="0" borderId="0" xfId="0" applyFont="1" applyAlignment="1">
      <alignment horizontal="center"/>
    </xf>
    <xf numFmtId="0" fontId="16" fillId="5" borderId="6" xfId="0" applyFont="1" applyFill="1" applyBorder="1" applyAlignment="1">
      <alignment horizontal="left"/>
    </xf>
    <xf numFmtId="0" fontId="16" fillId="5" borderId="7" xfId="0" applyFont="1" applyFill="1" applyBorder="1" applyAlignment="1">
      <alignment horizontal="left"/>
    </xf>
    <xf numFmtId="0" fontId="16" fillId="5" borderId="8" xfId="0" applyFont="1" applyFill="1" applyBorder="1" applyAlignment="1">
      <alignment horizontal="left"/>
    </xf>
    <xf numFmtId="0" fontId="3" fillId="2" borderId="0" xfId="0" applyFont="1" applyFill="1" applyAlignment="1">
      <alignment horizontal="left"/>
    </xf>
    <xf numFmtId="0" fontId="3" fillId="2" borderId="9" xfId="0" applyFont="1" applyFill="1" applyBorder="1" applyAlignment="1">
      <alignment horizontal="left"/>
    </xf>
    <xf numFmtId="0" fontId="3" fillId="6" borderId="0" xfId="0" applyFont="1" applyFill="1" applyAlignment="1">
      <alignment horizontal="left"/>
    </xf>
    <xf numFmtId="0" fontId="3" fillId="6" borderId="9" xfId="0" applyFont="1" applyFill="1" applyBorder="1" applyAlignment="1">
      <alignment horizontal="left"/>
    </xf>
    <xf numFmtId="0" fontId="3" fillId="6" borderId="11" xfId="0" applyFont="1" applyFill="1" applyBorder="1" applyAlignment="1">
      <alignment horizontal="left" wrapText="1"/>
    </xf>
    <xf numFmtId="0" fontId="3" fillId="6" borderId="12" xfId="0" applyFont="1" applyFill="1" applyBorder="1" applyAlignment="1">
      <alignment horizontal="left" wrapText="1"/>
    </xf>
    <xf numFmtId="0" fontId="3" fillId="2" borderId="1" xfId="0" applyFont="1" applyFill="1" applyBorder="1" applyAlignment="1">
      <alignment horizontal="left"/>
    </xf>
    <xf numFmtId="0" fontId="3" fillId="6" borderId="1" xfId="0" applyFont="1" applyFill="1" applyBorder="1" applyAlignment="1">
      <alignment horizontal="left"/>
    </xf>
    <xf numFmtId="0" fontId="3" fillId="6" borderId="10" xfId="0" applyFont="1" applyFill="1" applyBorder="1" applyAlignment="1">
      <alignment horizontal="left"/>
    </xf>
    <xf numFmtId="0" fontId="3" fillId="6" borderId="11" xfId="0" applyFont="1" applyFill="1" applyBorder="1" applyAlignment="1">
      <alignment horizontal="left"/>
    </xf>
    <xf numFmtId="0" fontId="3" fillId="6" borderId="10" xfId="0" applyFont="1" applyFill="1" applyBorder="1" applyAlignment="1">
      <alignment horizontal="left" vertical="top"/>
    </xf>
    <xf numFmtId="0" fontId="3" fillId="6" borderId="11" xfId="0" applyFont="1" applyFill="1" applyBorder="1" applyAlignment="1">
      <alignment horizontal="left" vertical="top"/>
    </xf>
    <xf numFmtId="0" fontId="3" fillId="6" borderId="11"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2" borderId="0" xfId="0" applyFont="1" applyFill="1" applyAlignment="1">
      <alignment horizontal="left" vertical="top"/>
    </xf>
    <xf numFmtId="0" fontId="3" fillId="2" borderId="9" xfId="0" applyFont="1" applyFill="1" applyBorder="1" applyAlignment="1">
      <alignment horizontal="left" vertical="top"/>
    </xf>
    <xf numFmtId="0" fontId="3" fillId="6" borderId="0" xfId="0" applyFont="1" applyFill="1" applyAlignment="1">
      <alignment horizontal="left" vertical="top"/>
    </xf>
    <xf numFmtId="0" fontId="3" fillId="6" borderId="9" xfId="0" applyFont="1" applyFill="1" applyBorder="1" applyAlignment="1">
      <alignment horizontal="left" vertical="top"/>
    </xf>
    <xf numFmtId="0" fontId="3" fillId="6" borderId="1" xfId="0" applyFont="1" applyFill="1" applyBorder="1" applyAlignment="1">
      <alignment horizontal="left" vertical="top"/>
    </xf>
    <xf numFmtId="0" fontId="3" fillId="2" borderId="1" xfId="0" applyFont="1" applyFill="1" applyBorder="1" applyAlignment="1">
      <alignment horizontal="left" vertical="top"/>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3" fillId="6" borderId="1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58"/>
  <sheetViews>
    <sheetView tabSelected="1" zoomScale="81" zoomScaleNormal="81" workbookViewId="0">
      <selection activeCell="D7" sqref="D7"/>
    </sheetView>
  </sheetViews>
  <sheetFormatPr baseColWidth="10" defaultColWidth="11.42578125" defaultRowHeight="15" x14ac:dyDescent="0.25"/>
  <cols>
    <col min="1" max="1" width="42.85546875" customWidth="1"/>
    <col min="2" max="2" width="25.42578125" customWidth="1"/>
    <col min="3" max="3" width="49.7109375" style="2" customWidth="1"/>
    <col min="4" max="4" width="34.42578125" style="2" customWidth="1"/>
    <col min="5" max="5" width="26.42578125" style="2" customWidth="1"/>
    <col min="6" max="6" width="24.28515625" style="2" bestFit="1" customWidth="1"/>
    <col min="7" max="121" width="11.42578125" style="2"/>
  </cols>
  <sheetData>
    <row r="1" spans="1:7" ht="18.75" x14ac:dyDescent="0.3">
      <c r="A1" s="53" t="s">
        <v>0</v>
      </c>
      <c r="B1" s="54"/>
      <c r="C1" s="54"/>
      <c r="D1" s="54"/>
      <c r="E1" s="54"/>
      <c r="F1" s="3"/>
      <c r="G1" s="3"/>
    </row>
    <row r="2" spans="1:7" x14ac:dyDescent="0.25">
      <c r="A2" s="1"/>
      <c r="B2" s="1"/>
      <c r="C2" s="1"/>
      <c r="D2" s="1"/>
      <c r="E2" s="1"/>
      <c r="F2" s="1"/>
      <c r="G2" s="1"/>
    </row>
    <row r="3" spans="1:7" x14ac:dyDescent="0.25">
      <c r="A3" s="19" t="s">
        <v>1</v>
      </c>
      <c r="B3" s="1"/>
      <c r="C3" s="1"/>
      <c r="D3" s="1"/>
      <c r="E3" s="1"/>
      <c r="F3" s="1"/>
      <c r="G3" s="1"/>
    </row>
    <row r="4" spans="1:7" x14ac:dyDescent="0.25">
      <c r="A4" s="7" t="s">
        <v>2</v>
      </c>
      <c r="B4" s="55" t="s">
        <v>3</v>
      </c>
      <c r="C4" s="55"/>
      <c r="D4" s="6"/>
    </row>
    <row r="5" spans="1:7" x14ac:dyDescent="0.25">
      <c r="A5" s="7" t="s">
        <v>4</v>
      </c>
      <c r="B5" s="55" t="s">
        <v>5</v>
      </c>
      <c r="C5" s="55"/>
      <c r="D5" s="6"/>
    </row>
    <row r="6" spans="1:7" ht="34.5" customHeight="1" x14ac:dyDescent="0.25">
      <c r="A6" s="7" t="s">
        <v>6</v>
      </c>
      <c r="B6" s="55" t="s">
        <v>7</v>
      </c>
      <c r="C6" s="55"/>
      <c r="D6" s="6"/>
    </row>
    <row r="7" spans="1:7" x14ac:dyDescent="0.25">
      <c r="A7" s="7" t="s">
        <v>8</v>
      </c>
      <c r="B7" s="55" t="s">
        <v>9</v>
      </c>
      <c r="C7" s="55"/>
    </row>
    <row r="8" spans="1:7" x14ac:dyDescent="0.25">
      <c r="A8" s="7" t="s">
        <v>10</v>
      </c>
      <c r="B8" s="57">
        <v>45894</v>
      </c>
      <c r="C8" s="55"/>
      <c r="D8" s="6"/>
    </row>
    <row r="9" spans="1:7" x14ac:dyDescent="0.25">
      <c r="A9" s="7" t="s">
        <v>11</v>
      </c>
      <c r="B9" s="55" t="s">
        <v>12</v>
      </c>
      <c r="C9" s="55"/>
      <c r="D9" s="6"/>
    </row>
    <row r="10" spans="1:7" x14ac:dyDescent="0.25">
      <c r="A10" s="5"/>
      <c r="B10" s="5"/>
      <c r="C10" s="5"/>
    </row>
    <row r="11" spans="1:7" x14ac:dyDescent="0.25">
      <c r="A11" s="56" t="s">
        <v>13</v>
      </c>
      <c r="B11" s="56"/>
    </row>
    <row r="12" spans="1:7" ht="71.25" customHeight="1" x14ac:dyDescent="0.25">
      <c r="A12" s="7" t="s">
        <v>14</v>
      </c>
      <c r="B12" s="52" t="s">
        <v>15</v>
      </c>
      <c r="C12" s="52"/>
    </row>
    <row r="13" spans="1:7" ht="42.75" customHeight="1" x14ac:dyDescent="0.25">
      <c r="A13" s="7" t="s">
        <v>16</v>
      </c>
      <c r="B13" s="52" t="s">
        <v>17</v>
      </c>
      <c r="C13" s="52"/>
    </row>
    <row r="14" spans="1:7" ht="33" customHeight="1" x14ac:dyDescent="0.25">
      <c r="A14" s="7" t="s">
        <v>18</v>
      </c>
      <c r="B14" s="52" t="s">
        <v>19</v>
      </c>
      <c r="C14" s="52"/>
    </row>
    <row r="15" spans="1:7" ht="39.75" customHeight="1" x14ac:dyDescent="0.25">
      <c r="A15" s="7" t="s">
        <v>20</v>
      </c>
      <c r="B15" s="52" t="s">
        <v>21</v>
      </c>
      <c r="C15" s="52"/>
    </row>
    <row r="16" spans="1:7" ht="42" customHeight="1" x14ac:dyDescent="0.25">
      <c r="A16" s="7" t="s">
        <v>22</v>
      </c>
      <c r="B16" s="52" t="s">
        <v>23</v>
      </c>
      <c r="C16" s="52"/>
    </row>
    <row r="17" spans="1:6" x14ac:dyDescent="0.25">
      <c r="A17" s="8"/>
      <c r="B17" s="2"/>
    </row>
    <row r="18" spans="1:6" x14ac:dyDescent="0.25">
      <c r="A18" s="20" t="s">
        <v>24</v>
      </c>
      <c r="B18" s="4"/>
    </row>
    <row r="19" spans="1:6" s="2" customFormat="1" ht="30" x14ac:dyDescent="0.25">
      <c r="A19" s="9" t="s">
        <v>25</v>
      </c>
      <c r="B19" s="9" t="s">
        <v>26</v>
      </c>
      <c r="C19" s="9" t="s">
        <v>27</v>
      </c>
      <c r="D19" s="9" t="s">
        <v>28</v>
      </c>
      <c r="E19" s="9" t="s">
        <v>29</v>
      </c>
      <c r="F19" s="10" t="s">
        <v>30</v>
      </c>
    </row>
    <row r="20" spans="1:6" s="45" customFormat="1" ht="291" customHeight="1" x14ac:dyDescent="0.25">
      <c r="A20" s="41">
        <v>4</v>
      </c>
      <c r="B20" s="41" t="s">
        <v>31</v>
      </c>
      <c r="C20" s="42" t="s">
        <v>32</v>
      </c>
      <c r="D20" s="42" t="s">
        <v>33</v>
      </c>
      <c r="E20" s="43">
        <v>45992</v>
      </c>
      <c r="F20" s="44"/>
    </row>
    <row r="21" spans="1:6" s="45" customFormat="1" ht="360" x14ac:dyDescent="0.25">
      <c r="B21" s="41" t="s">
        <v>34</v>
      </c>
      <c r="C21" s="42" t="s">
        <v>35</v>
      </c>
      <c r="D21" s="42" t="s">
        <v>36</v>
      </c>
      <c r="E21" s="43">
        <v>45992</v>
      </c>
      <c r="F21" s="44"/>
    </row>
    <row r="22" spans="1:6" s="2" customFormat="1" x14ac:dyDescent="0.25"/>
    <row r="23" spans="1:6" s="2" customFormat="1" ht="15.75" x14ac:dyDescent="0.25">
      <c r="A23" s="50" t="s">
        <v>37</v>
      </c>
      <c r="B23" s="50"/>
      <c r="C23" s="50"/>
      <c r="D23" s="50"/>
      <c r="E23" s="50"/>
    </row>
    <row r="24" spans="1:6" s="2" customFormat="1" ht="15.75" x14ac:dyDescent="0.25">
      <c r="A24" s="22"/>
      <c r="B24" s="22"/>
      <c r="C24" s="22"/>
      <c r="D24" s="22"/>
      <c r="E24" s="22"/>
    </row>
    <row r="25" spans="1:6" s="2" customFormat="1" x14ac:dyDescent="0.25">
      <c r="A25" s="23" t="s">
        <v>38</v>
      </c>
      <c r="B25" s="24" t="s">
        <v>39</v>
      </c>
      <c r="C25" s="51" t="s">
        <v>40</v>
      </c>
      <c r="D25" s="51"/>
      <c r="E25" s="23" t="s">
        <v>41</v>
      </c>
    </row>
    <row r="26" spans="1:6" s="2" customFormat="1" x14ac:dyDescent="0.25">
      <c r="A26" s="25" t="s">
        <v>42</v>
      </c>
      <c r="B26" s="26" t="s">
        <v>42</v>
      </c>
      <c r="C26" s="26" t="s">
        <v>42</v>
      </c>
      <c r="D26" s="25" t="s">
        <v>43</v>
      </c>
      <c r="E26" s="23"/>
    </row>
    <row r="27" spans="1:6" s="2" customFormat="1" x14ac:dyDescent="0.25"/>
    <row r="28" spans="1:6" s="2" customFormat="1" x14ac:dyDescent="0.25"/>
    <row r="29" spans="1:6" s="2" customFormat="1" x14ac:dyDescent="0.25"/>
    <row r="30" spans="1:6" s="2" customFormat="1" x14ac:dyDescent="0.25"/>
    <row r="31" spans="1:6" s="2" customFormat="1" x14ac:dyDescent="0.25"/>
    <row r="32" spans="1: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sheetData>
  <mergeCells count="15">
    <mergeCell ref="A1:E1"/>
    <mergeCell ref="B9:C9"/>
    <mergeCell ref="A11:B11"/>
    <mergeCell ref="B12:C12"/>
    <mergeCell ref="B4:C4"/>
    <mergeCell ref="B5:C5"/>
    <mergeCell ref="B6:C6"/>
    <mergeCell ref="B7:C7"/>
    <mergeCell ref="B8:C8"/>
    <mergeCell ref="A23:E23"/>
    <mergeCell ref="C25:D25"/>
    <mergeCell ref="B13:C13"/>
    <mergeCell ref="B14:C14"/>
    <mergeCell ref="B15:C15"/>
    <mergeCell ref="B16:C16"/>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82FDCBB-F1E3-419D-8C44-392EA9F55F72}">
          <x14:formula1>
            <xm:f>Parámetros!$A$2:$A$16</xm:f>
          </x14:formula1>
          <xm:sqref>A20:A21</xm:sqref>
        </x14:dataValidation>
        <x14:dataValidation type="list" allowBlank="1" showInputMessage="1" showErrorMessage="1" xr:uid="{C2DC08F8-2A16-4467-90FF-A1ED18E98C31}">
          <x14:formula1>
            <xm:f>Parámetros!$A$18:$A$20</xm:f>
          </x14:formula1>
          <xm:sqref>B20:B21</xm:sqref>
        </x14:dataValidation>
        <x14:dataValidation type="list" allowBlank="1" showInputMessage="1" showErrorMessage="1" xr:uid="{6C5FEFA7-B31C-4F1C-A7BB-A8A09CFA4D51}">
          <x14:formula1>
            <xm:f>Parámetros!$A$35:$A$38</xm:f>
          </x14:formula1>
          <xm:sqref>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U1206"/>
  <sheetViews>
    <sheetView topLeftCell="A8" zoomScale="90" zoomScaleNormal="90" workbookViewId="0">
      <selection activeCell="C13" sqref="C13"/>
    </sheetView>
  </sheetViews>
  <sheetFormatPr baseColWidth="10" defaultColWidth="11.42578125" defaultRowHeight="15" x14ac:dyDescent="0.25"/>
  <cols>
    <col min="1" max="1" width="19" customWidth="1"/>
    <col min="2" max="2" width="15.7109375" customWidth="1"/>
    <col min="3" max="3" width="36.7109375" customWidth="1"/>
    <col min="4" max="5" width="21.85546875" customWidth="1"/>
    <col min="6" max="7" width="21.42578125" customWidth="1"/>
    <col min="8" max="8" width="23.28515625" customWidth="1"/>
    <col min="9" max="9" width="26.7109375" customWidth="1"/>
    <col min="10" max="151" width="10.85546875" style="2"/>
  </cols>
  <sheetData>
    <row r="1" spans="1:9" ht="18" customHeight="1" x14ac:dyDescent="0.25">
      <c r="A1" s="58" t="s">
        <v>44</v>
      </c>
      <c r="B1" s="58"/>
      <c r="C1" s="58"/>
      <c r="D1" s="58"/>
      <c r="E1" s="58"/>
      <c r="F1" s="58"/>
      <c r="G1" s="58"/>
      <c r="H1" s="58"/>
      <c r="I1" s="58"/>
    </row>
    <row r="2" spans="1:9" ht="18" customHeight="1" x14ac:dyDescent="0.25">
      <c r="A2" s="22"/>
      <c r="B2" s="22"/>
      <c r="C2" s="22"/>
      <c r="D2" s="22"/>
      <c r="E2" s="22"/>
      <c r="F2" s="22"/>
      <c r="G2" s="22"/>
      <c r="H2" s="22"/>
      <c r="I2" s="22"/>
    </row>
    <row r="3" spans="1:9" ht="34.5" customHeight="1" x14ac:dyDescent="0.25">
      <c r="A3" s="12" t="s">
        <v>45</v>
      </c>
      <c r="B3" s="12" t="s">
        <v>46</v>
      </c>
      <c r="C3" s="12" t="s">
        <v>47</v>
      </c>
      <c r="D3" s="12" t="s">
        <v>48</v>
      </c>
      <c r="E3" s="12" t="s">
        <v>49</v>
      </c>
      <c r="F3" s="12" t="s">
        <v>50</v>
      </c>
      <c r="G3" s="13" t="s">
        <v>51</v>
      </c>
      <c r="H3" s="12" t="s">
        <v>52</v>
      </c>
      <c r="I3" s="13" t="s">
        <v>53</v>
      </c>
    </row>
    <row r="4" spans="1:9" ht="60" x14ac:dyDescent="0.25">
      <c r="A4" s="31">
        <v>1</v>
      </c>
      <c r="B4" s="32">
        <v>1</v>
      </c>
      <c r="C4" s="33" t="s">
        <v>54</v>
      </c>
      <c r="D4" s="34">
        <v>44956</v>
      </c>
      <c r="E4" s="34">
        <v>45107</v>
      </c>
      <c r="F4" s="36" t="s">
        <v>55</v>
      </c>
      <c r="G4" s="11"/>
      <c r="H4" s="14" t="s">
        <v>56</v>
      </c>
      <c r="I4" s="11"/>
    </row>
    <row r="5" spans="1:9" ht="60" x14ac:dyDescent="0.25">
      <c r="A5" s="31">
        <v>1</v>
      </c>
      <c r="B5" s="32">
        <v>2</v>
      </c>
      <c r="C5" s="33" t="s">
        <v>57</v>
      </c>
      <c r="D5" s="34">
        <v>45108</v>
      </c>
      <c r="E5" s="34">
        <v>45809</v>
      </c>
      <c r="F5" s="36" t="s">
        <v>58</v>
      </c>
      <c r="G5" s="11"/>
      <c r="H5" s="14" t="s">
        <v>56</v>
      </c>
      <c r="I5" s="11"/>
    </row>
    <row r="6" spans="1:9" ht="75" x14ac:dyDescent="0.25">
      <c r="A6" s="31">
        <v>1</v>
      </c>
      <c r="B6" s="32">
        <v>3</v>
      </c>
      <c r="C6" s="33" t="s">
        <v>59</v>
      </c>
      <c r="D6" s="34">
        <v>45474</v>
      </c>
      <c r="E6" s="34">
        <v>45809</v>
      </c>
      <c r="F6" s="36" t="s">
        <v>60</v>
      </c>
      <c r="G6" s="11"/>
      <c r="H6" s="14" t="s">
        <v>56</v>
      </c>
      <c r="I6" s="11"/>
    </row>
    <row r="7" spans="1:9" ht="90" x14ac:dyDescent="0.25">
      <c r="A7" s="31">
        <v>2</v>
      </c>
      <c r="B7" s="32">
        <v>1</v>
      </c>
      <c r="C7" s="33" t="s">
        <v>61</v>
      </c>
      <c r="D7" s="34">
        <v>44986</v>
      </c>
      <c r="E7" s="34">
        <v>45108</v>
      </c>
      <c r="F7" s="36" t="s">
        <v>62</v>
      </c>
      <c r="G7" s="11"/>
      <c r="H7" s="14" t="s">
        <v>56</v>
      </c>
      <c r="I7" s="11"/>
    </row>
    <row r="8" spans="1:9" ht="75" x14ac:dyDescent="0.25">
      <c r="A8" s="31">
        <v>2</v>
      </c>
      <c r="B8" s="32">
        <v>2</v>
      </c>
      <c r="C8" s="33" t="s">
        <v>63</v>
      </c>
      <c r="D8" s="34">
        <v>45323</v>
      </c>
      <c r="E8" s="34">
        <v>45809</v>
      </c>
      <c r="F8" s="36" t="s">
        <v>64</v>
      </c>
      <c r="G8" s="11"/>
      <c r="H8" s="14" t="s">
        <v>56</v>
      </c>
      <c r="I8" s="11"/>
    </row>
    <row r="9" spans="1:9" ht="75" x14ac:dyDescent="0.25">
      <c r="A9" s="31">
        <v>2</v>
      </c>
      <c r="B9" s="32">
        <v>3</v>
      </c>
      <c r="C9" s="33" t="s">
        <v>65</v>
      </c>
      <c r="D9" s="34">
        <v>45383</v>
      </c>
      <c r="E9" s="34">
        <v>45809</v>
      </c>
      <c r="F9" s="36" t="s">
        <v>66</v>
      </c>
      <c r="G9" s="11"/>
      <c r="H9" s="14" t="s">
        <v>56</v>
      </c>
      <c r="I9" s="11"/>
    </row>
    <row r="10" spans="1:9" ht="60" x14ac:dyDescent="0.25">
      <c r="A10" s="31">
        <v>3</v>
      </c>
      <c r="B10" s="32">
        <v>1</v>
      </c>
      <c r="C10" s="33" t="s">
        <v>67</v>
      </c>
      <c r="D10" s="34">
        <v>44986</v>
      </c>
      <c r="E10" s="34">
        <v>45078</v>
      </c>
      <c r="F10" s="36" t="s">
        <v>68</v>
      </c>
      <c r="G10" s="11"/>
      <c r="H10" s="14" t="s">
        <v>56</v>
      </c>
      <c r="I10" s="11"/>
    </row>
    <row r="11" spans="1:9" ht="60" x14ac:dyDescent="0.25">
      <c r="A11" s="31">
        <v>3</v>
      </c>
      <c r="B11" s="32">
        <v>2</v>
      </c>
      <c r="C11" s="33" t="s">
        <v>69</v>
      </c>
      <c r="D11" s="34">
        <v>45231</v>
      </c>
      <c r="E11" s="34">
        <v>45231</v>
      </c>
      <c r="F11" s="36" t="s">
        <v>70</v>
      </c>
      <c r="G11" s="11"/>
      <c r="H11" s="14" t="s">
        <v>56</v>
      </c>
      <c r="I11" s="11"/>
    </row>
    <row r="12" spans="1:9" ht="90" x14ac:dyDescent="0.25">
      <c r="A12" s="31">
        <v>4</v>
      </c>
      <c r="B12" s="32">
        <v>1</v>
      </c>
      <c r="C12" s="33" t="s">
        <v>71</v>
      </c>
      <c r="D12" s="34">
        <v>45231</v>
      </c>
      <c r="E12" s="35">
        <v>45231</v>
      </c>
      <c r="F12" s="36" t="s">
        <v>72</v>
      </c>
      <c r="G12" s="11"/>
      <c r="H12" s="14" t="s">
        <v>56</v>
      </c>
      <c r="I12" s="11"/>
    </row>
    <row r="13" spans="1:9" ht="60" x14ac:dyDescent="0.25">
      <c r="A13" s="31">
        <v>4</v>
      </c>
      <c r="B13" s="32">
        <v>2</v>
      </c>
      <c r="C13" s="33" t="s">
        <v>73</v>
      </c>
      <c r="D13" s="34">
        <v>45474</v>
      </c>
      <c r="E13" s="34">
        <v>45839</v>
      </c>
      <c r="F13" s="36" t="s">
        <v>74</v>
      </c>
      <c r="G13" s="11"/>
      <c r="H13" s="14" t="s">
        <v>75</v>
      </c>
      <c r="I13" s="11"/>
    </row>
    <row r="14" spans="1:9" x14ac:dyDescent="0.25">
      <c r="A14" s="14"/>
      <c r="B14" s="21"/>
      <c r="C14" s="14"/>
      <c r="D14" s="14"/>
      <c r="E14" s="14"/>
      <c r="F14" s="14"/>
      <c r="G14" s="11"/>
      <c r="H14" s="14"/>
      <c r="I14" s="11"/>
    </row>
    <row r="15" spans="1:9" x14ac:dyDescent="0.25">
      <c r="A15" s="14"/>
      <c r="B15" s="21"/>
      <c r="C15" s="14"/>
      <c r="D15" s="14"/>
      <c r="E15" s="14"/>
      <c r="F15" s="14"/>
      <c r="G15" s="11"/>
      <c r="H15" s="14"/>
      <c r="I15" s="11"/>
    </row>
    <row r="16" spans="1:9" x14ac:dyDescent="0.25">
      <c r="A16" s="14"/>
      <c r="B16" s="21"/>
      <c r="C16" s="14"/>
      <c r="D16" s="14"/>
      <c r="E16" s="14"/>
      <c r="F16" s="14"/>
      <c r="G16" s="11"/>
      <c r="H16" s="14"/>
      <c r="I16" s="11"/>
    </row>
    <row r="17" spans="1:9" x14ac:dyDescent="0.25">
      <c r="A17" s="14"/>
      <c r="B17" s="21"/>
      <c r="C17" s="14"/>
      <c r="D17" s="14"/>
      <c r="E17" s="14"/>
      <c r="F17" s="14"/>
      <c r="G17" s="11"/>
      <c r="H17" s="14"/>
      <c r="I17" s="11"/>
    </row>
    <row r="18" spans="1:9" x14ac:dyDescent="0.25">
      <c r="A18" s="14"/>
      <c r="B18" s="21"/>
      <c r="C18" s="14"/>
      <c r="D18" s="14"/>
      <c r="E18" s="14"/>
      <c r="F18" s="14"/>
      <c r="G18" s="11"/>
      <c r="H18" s="14"/>
      <c r="I18" s="11"/>
    </row>
    <row r="19" spans="1:9" x14ac:dyDescent="0.25">
      <c r="A19" s="14"/>
      <c r="B19" s="21"/>
      <c r="C19" s="14"/>
      <c r="D19" s="14"/>
      <c r="E19" s="14"/>
      <c r="F19" s="14"/>
      <c r="G19" s="11"/>
      <c r="H19" s="14"/>
      <c r="I19" s="11"/>
    </row>
    <row r="20" spans="1:9" x14ac:dyDescent="0.25">
      <c r="A20" s="14"/>
      <c r="B20" s="21"/>
      <c r="C20" s="14"/>
      <c r="D20" s="14"/>
      <c r="E20" s="14"/>
      <c r="F20" s="14"/>
      <c r="G20" s="11"/>
      <c r="H20" s="14"/>
      <c r="I20" s="11"/>
    </row>
    <row r="21" spans="1:9" x14ac:dyDescent="0.25">
      <c r="A21" s="14"/>
      <c r="B21" s="21"/>
      <c r="C21" s="14"/>
      <c r="D21" s="14"/>
      <c r="E21" s="14"/>
      <c r="F21" s="14"/>
      <c r="G21" s="11"/>
      <c r="H21" s="14"/>
      <c r="I21" s="11"/>
    </row>
    <row r="22" spans="1:9" x14ac:dyDescent="0.25">
      <c r="A22" s="14"/>
      <c r="B22" s="21"/>
      <c r="C22" s="14"/>
      <c r="D22" s="14"/>
      <c r="E22" s="14"/>
      <c r="F22" s="14"/>
      <c r="G22" s="11"/>
      <c r="H22" s="14"/>
      <c r="I22" s="11"/>
    </row>
    <row r="23" spans="1:9" x14ac:dyDescent="0.25">
      <c r="A23" s="14"/>
      <c r="B23" s="21"/>
      <c r="C23" s="14"/>
      <c r="D23" s="14"/>
      <c r="E23" s="14"/>
      <c r="F23" s="14"/>
      <c r="G23" s="11"/>
      <c r="H23" s="14"/>
      <c r="I23" s="11"/>
    </row>
    <row r="24" spans="1:9" x14ac:dyDescent="0.25">
      <c r="A24" s="14"/>
      <c r="B24" s="21"/>
      <c r="C24" s="14"/>
      <c r="D24" s="14"/>
      <c r="E24" s="14"/>
      <c r="F24" s="14"/>
      <c r="G24" s="11"/>
      <c r="H24" s="14"/>
      <c r="I24" s="11"/>
    </row>
    <row r="25" spans="1:9" x14ac:dyDescent="0.25">
      <c r="A25" s="14"/>
      <c r="B25" s="21"/>
      <c r="C25" s="14"/>
      <c r="D25" s="14"/>
      <c r="E25" s="14"/>
      <c r="F25" s="14"/>
      <c r="G25" s="11"/>
      <c r="H25" s="14"/>
      <c r="I25" s="11"/>
    </row>
    <row r="26" spans="1:9" x14ac:dyDescent="0.25">
      <c r="A26" s="14"/>
      <c r="B26" s="21"/>
      <c r="C26" s="14"/>
      <c r="D26" s="14"/>
      <c r="E26" s="14"/>
      <c r="F26" s="14"/>
      <c r="G26" s="11"/>
      <c r="H26" s="14"/>
      <c r="I26" s="11"/>
    </row>
    <row r="27" spans="1:9" x14ac:dyDescent="0.25">
      <c r="A27" s="14"/>
      <c r="B27" s="21"/>
      <c r="C27" s="14"/>
      <c r="D27" s="14"/>
      <c r="E27" s="14"/>
      <c r="F27" s="14"/>
      <c r="G27" s="11"/>
      <c r="H27" s="14"/>
      <c r="I27" s="11"/>
    </row>
    <row r="28" spans="1:9" x14ac:dyDescent="0.25">
      <c r="A28" s="14"/>
      <c r="B28" s="21"/>
      <c r="C28" s="14"/>
      <c r="D28" s="14"/>
      <c r="E28" s="14"/>
      <c r="F28" s="14"/>
      <c r="G28" s="11"/>
      <c r="H28" s="14"/>
      <c r="I28" s="11"/>
    </row>
    <row r="29" spans="1:9" x14ac:dyDescent="0.25">
      <c r="A29" s="14"/>
      <c r="B29" s="21"/>
      <c r="C29" s="14"/>
      <c r="D29" s="14"/>
      <c r="E29" s="14"/>
      <c r="F29" s="14"/>
      <c r="G29" s="11"/>
      <c r="H29" s="14"/>
      <c r="I29" s="11"/>
    </row>
    <row r="30" spans="1:9" x14ac:dyDescent="0.25">
      <c r="A30" s="14"/>
      <c r="B30" s="21"/>
      <c r="C30" s="14"/>
      <c r="D30" s="14"/>
      <c r="E30" s="14"/>
      <c r="F30" s="14"/>
      <c r="G30" s="11"/>
      <c r="H30" s="14"/>
      <c r="I30" s="11"/>
    </row>
    <row r="31" spans="1:9" x14ac:dyDescent="0.25">
      <c r="A31" s="14"/>
      <c r="B31" s="21"/>
      <c r="C31" s="14"/>
      <c r="D31" s="14"/>
      <c r="E31" s="14"/>
      <c r="F31" s="14"/>
      <c r="G31" s="11"/>
      <c r="H31" s="14"/>
      <c r="I31" s="11"/>
    </row>
    <row r="32" spans="1:9" x14ac:dyDescent="0.25">
      <c r="A32" s="14"/>
      <c r="B32" s="21"/>
      <c r="C32" s="14"/>
      <c r="D32" s="14"/>
      <c r="E32" s="14"/>
      <c r="F32" s="14"/>
      <c r="G32" s="11"/>
      <c r="H32" s="14"/>
      <c r="I32" s="11"/>
    </row>
    <row r="33" spans="1:9" s="2" customFormat="1" x14ac:dyDescent="0.25"/>
    <row r="34" spans="1:9" s="2" customFormat="1" x14ac:dyDescent="0.25">
      <c r="A34" s="59" t="s">
        <v>76</v>
      </c>
      <c r="B34" s="60"/>
      <c r="C34" s="60"/>
      <c r="D34" s="60"/>
      <c r="E34" s="60"/>
      <c r="F34" s="60"/>
      <c r="G34" s="60"/>
      <c r="H34" s="60"/>
      <c r="I34" s="61"/>
    </row>
    <row r="35" spans="1:9" s="2" customFormat="1" x14ac:dyDescent="0.25">
      <c r="A35" s="68" t="s">
        <v>77</v>
      </c>
      <c r="B35" s="62"/>
      <c r="C35" s="62" t="s">
        <v>78</v>
      </c>
      <c r="D35" s="62"/>
      <c r="E35" s="62"/>
      <c r="F35" s="62"/>
      <c r="G35" s="62"/>
      <c r="H35" s="62"/>
      <c r="I35" s="63"/>
    </row>
    <row r="36" spans="1:9" s="2" customFormat="1" x14ac:dyDescent="0.25">
      <c r="A36" s="69" t="s">
        <v>79</v>
      </c>
      <c r="B36" s="64"/>
      <c r="C36" s="64" t="s">
        <v>80</v>
      </c>
      <c r="D36" s="64"/>
      <c r="E36" s="64"/>
      <c r="F36" s="64"/>
      <c r="G36" s="64"/>
      <c r="H36" s="64"/>
      <c r="I36" s="65"/>
    </row>
    <row r="37" spans="1:9" s="2" customFormat="1" x14ac:dyDescent="0.25">
      <c r="A37" s="68" t="s">
        <v>81</v>
      </c>
      <c r="B37" s="62"/>
      <c r="C37" s="62" t="s">
        <v>82</v>
      </c>
      <c r="D37" s="62"/>
      <c r="E37" s="62"/>
      <c r="F37" s="62"/>
      <c r="G37" s="62"/>
      <c r="H37" s="62"/>
      <c r="I37" s="63"/>
    </row>
    <row r="38" spans="1:9" s="2" customFormat="1" ht="27" customHeight="1" x14ac:dyDescent="0.25">
      <c r="A38" s="70" t="s">
        <v>83</v>
      </c>
      <c r="B38" s="71"/>
      <c r="C38" s="66" t="s">
        <v>84</v>
      </c>
      <c r="D38" s="66"/>
      <c r="E38" s="66"/>
      <c r="F38" s="66"/>
      <c r="G38" s="66"/>
      <c r="H38" s="66"/>
      <c r="I38" s="67"/>
    </row>
    <row r="39" spans="1:9" s="2" customFormat="1" x14ac:dyDescent="0.25"/>
    <row r="40" spans="1:9" s="2" customFormat="1" x14ac:dyDescent="0.25"/>
    <row r="41" spans="1:9" s="2" customFormat="1" x14ac:dyDescent="0.25"/>
    <row r="42" spans="1:9" s="2" customFormat="1" x14ac:dyDescent="0.25"/>
    <row r="43" spans="1:9" s="2" customFormat="1" x14ac:dyDescent="0.25"/>
    <row r="44" spans="1:9" s="2" customFormat="1" x14ac:dyDescent="0.25"/>
    <row r="45" spans="1:9" s="2" customFormat="1" x14ac:dyDescent="0.25"/>
    <row r="46" spans="1:9" s="2" customFormat="1" x14ac:dyDescent="0.25"/>
    <row r="47" spans="1:9" s="2" customFormat="1" x14ac:dyDescent="0.25"/>
    <row r="48" spans="1:9"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sheetData>
  <mergeCells count="10">
    <mergeCell ref="C38:I38"/>
    <mergeCell ref="A35:B35"/>
    <mergeCell ref="A36:B36"/>
    <mergeCell ref="A37:B37"/>
    <mergeCell ref="A38:B38"/>
    <mergeCell ref="A1:I1"/>
    <mergeCell ref="A34:I34"/>
    <mergeCell ref="C35:I35"/>
    <mergeCell ref="C36:I36"/>
    <mergeCell ref="C37:I37"/>
  </mergeCells>
  <dataValidations count="1">
    <dataValidation type="whole" allowBlank="1" showInputMessage="1" showErrorMessage="1" sqref="A4:B32" xr:uid="{2B21F7F2-D468-4879-AD39-9B1CC21EBE8F}">
      <formula1>1</formula1>
      <formula2>200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D613CF0-6901-46F4-B8F9-BA6270BF0724}">
          <x14:formula1>
            <xm:f>Parámetros!$A$22:$A$23</xm:f>
          </x14:formula1>
          <xm:sqref>H4:I32</xm:sqref>
        </x14:dataValidation>
        <x14:dataValidation type="list" allowBlank="1" showInputMessage="1" showErrorMessage="1" xr:uid="{26602A78-5117-412A-B5EE-5227B7645F3E}">
          <x14:formula1>
            <xm:f>Parámetros!$A$27:$A$28</xm:f>
          </x14:formula1>
          <xm:sqref>G4:G32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223C-4C7E-4CE6-8DD7-A8BD5E66EEC8}">
  <dimension ref="A1:EB1151"/>
  <sheetViews>
    <sheetView zoomScale="90" zoomScaleNormal="90" workbookViewId="0">
      <selection activeCell="N9" sqref="N9"/>
    </sheetView>
  </sheetViews>
  <sheetFormatPr baseColWidth="10" defaultColWidth="11.42578125" defaultRowHeight="15" x14ac:dyDescent="0.25"/>
  <cols>
    <col min="1" max="1" width="13.5703125" customWidth="1"/>
    <col min="2" max="2" width="30.28515625" customWidth="1"/>
    <col min="3" max="3" width="14.85546875" customWidth="1"/>
    <col min="4" max="4" width="16.85546875" customWidth="1"/>
    <col min="5" max="5" width="20.5703125" customWidth="1"/>
    <col min="6" max="6" width="24" customWidth="1"/>
    <col min="7" max="7" width="23" customWidth="1"/>
    <col min="8" max="8" width="24.28515625" customWidth="1"/>
    <col min="9" max="132" width="11.42578125" style="2"/>
  </cols>
  <sheetData>
    <row r="1" spans="1:8" ht="15.75" x14ac:dyDescent="0.25">
      <c r="A1" s="58" t="s">
        <v>85</v>
      </c>
      <c r="B1" s="58"/>
      <c r="C1" s="58"/>
      <c r="D1" s="58"/>
      <c r="E1" s="58"/>
      <c r="F1" s="58"/>
      <c r="G1" s="58"/>
      <c r="H1" s="58"/>
    </row>
    <row r="2" spans="1:8" ht="15.75" x14ac:dyDescent="0.25">
      <c r="A2" s="22"/>
      <c r="B2" s="22"/>
      <c r="C2" s="22"/>
      <c r="D2" s="22"/>
      <c r="E2" s="22"/>
      <c r="F2" s="22"/>
      <c r="G2" s="22"/>
      <c r="H2" s="22"/>
    </row>
    <row r="3" spans="1:8" ht="45" x14ac:dyDescent="0.25">
      <c r="A3" s="12" t="s">
        <v>86</v>
      </c>
      <c r="B3" s="12" t="s">
        <v>87</v>
      </c>
      <c r="C3" s="12" t="s">
        <v>88</v>
      </c>
      <c r="D3" s="12" t="s">
        <v>89</v>
      </c>
      <c r="E3" s="12" t="s">
        <v>90</v>
      </c>
      <c r="F3" s="13" t="s">
        <v>51</v>
      </c>
      <c r="G3" s="12" t="s">
        <v>91</v>
      </c>
      <c r="H3" s="13" t="s">
        <v>53</v>
      </c>
    </row>
    <row r="4" spans="1:8" ht="45" x14ac:dyDescent="0.25">
      <c r="A4" s="14">
        <v>1</v>
      </c>
      <c r="B4" s="40" t="s">
        <v>92</v>
      </c>
      <c r="C4" s="37" t="s">
        <v>93</v>
      </c>
      <c r="D4" s="38" t="s">
        <v>93</v>
      </c>
      <c r="E4" s="40" t="s">
        <v>94</v>
      </c>
      <c r="F4" s="11"/>
      <c r="G4" s="14" t="s">
        <v>95</v>
      </c>
      <c r="H4" s="11"/>
    </row>
    <row r="5" spans="1:8" ht="45" x14ac:dyDescent="0.25">
      <c r="A5" s="14">
        <v>1</v>
      </c>
      <c r="B5" s="40" t="s">
        <v>96</v>
      </c>
      <c r="C5" s="37" t="s">
        <v>97</v>
      </c>
      <c r="D5" s="38" t="s">
        <v>98</v>
      </c>
      <c r="E5" s="40" t="s">
        <v>99</v>
      </c>
      <c r="F5" s="11"/>
      <c r="G5" s="14" t="s">
        <v>95</v>
      </c>
      <c r="H5" s="11"/>
    </row>
    <row r="6" spans="1:8" ht="60" x14ac:dyDescent="0.25">
      <c r="A6" s="14">
        <v>2</v>
      </c>
      <c r="B6" s="40" t="s">
        <v>100</v>
      </c>
      <c r="C6" s="38">
        <v>30</v>
      </c>
      <c r="D6" s="38">
        <v>64</v>
      </c>
      <c r="E6" s="40" t="s">
        <v>101</v>
      </c>
      <c r="F6" s="11"/>
      <c r="G6" s="14" t="s">
        <v>95</v>
      </c>
      <c r="H6" s="11"/>
    </row>
    <row r="7" spans="1:8" ht="75" x14ac:dyDescent="0.25">
      <c r="A7" s="14">
        <v>2</v>
      </c>
      <c r="B7" s="40" t="s">
        <v>102</v>
      </c>
      <c r="C7" s="38" t="s">
        <v>103</v>
      </c>
      <c r="D7" s="38" t="s">
        <v>104</v>
      </c>
      <c r="E7" s="40" t="s">
        <v>105</v>
      </c>
      <c r="F7" s="11"/>
      <c r="G7" s="14" t="s">
        <v>95</v>
      </c>
      <c r="H7" s="11"/>
    </row>
    <row r="8" spans="1:8" ht="45" x14ac:dyDescent="0.25">
      <c r="A8" s="14">
        <v>3</v>
      </c>
      <c r="B8" s="40" t="s">
        <v>106</v>
      </c>
      <c r="C8" s="39" t="s">
        <v>107</v>
      </c>
      <c r="D8" s="38" t="s">
        <v>107</v>
      </c>
      <c r="E8" s="40" t="s">
        <v>108</v>
      </c>
      <c r="F8" s="11"/>
      <c r="G8" s="14" t="s">
        <v>95</v>
      </c>
      <c r="H8" s="11"/>
    </row>
    <row r="9" spans="1:8" ht="45" x14ac:dyDescent="0.25">
      <c r="A9" s="14">
        <v>1</v>
      </c>
      <c r="B9" s="40" t="s">
        <v>109</v>
      </c>
      <c r="C9" s="38">
        <v>7</v>
      </c>
      <c r="D9" s="38">
        <v>7</v>
      </c>
      <c r="E9" s="40" t="s">
        <v>110</v>
      </c>
      <c r="F9" s="11"/>
      <c r="G9" s="14" t="s">
        <v>95</v>
      </c>
      <c r="H9" s="11"/>
    </row>
    <row r="10" spans="1:8" ht="45" x14ac:dyDescent="0.25">
      <c r="A10" s="14">
        <v>4</v>
      </c>
      <c r="B10" s="40" t="s">
        <v>111</v>
      </c>
      <c r="C10" s="38">
        <v>6</v>
      </c>
      <c r="D10" s="38">
        <v>6</v>
      </c>
      <c r="E10" s="40" t="s">
        <v>112</v>
      </c>
      <c r="F10" s="11"/>
      <c r="G10" s="14" t="s">
        <v>95</v>
      </c>
      <c r="H10" s="11"/>
    </row>
    <row r="11" spans="1:8" ht="45" x14ac:dyDescent="0.25">
      <c r="A11" s="14">
        <v>4</v>
      </c>
      <c r="B11" s="40" t="s">
        <v>35</v>
      </c>
      <c r="C11" s="38">
        <v>20</v>
      </c>
      <c r="D11" s="38">
        <v>16</v>
      </c>
      <c r="E11" s="40" t="s">
        <v>113</v>
      </c>
      <c r="F11" s="11"/>
      <c r="G11" s="14" t="s">
        <v>75</v>
      </c>
      <c r="H11" s="11"/>
    </row>
    <row r="12" spans="1:8" x14ac:dyDescent="0.25">
      <c r="A12" s="14"/>
      <c r="B12" s="14"/>
      <c r="C12" s="14"/>
      <c r="D12" s="14"/>
      <c r="E12" s="14"/>
      <c r="F12" s="11"/>
      <c r="G12" s="14"/>
      <c r="H12" s="11"/>
    </row>
    <row r="13" spans="1:8" x14ac:dyDescent="0.25">
      <c r="A13" s="14"/>
      <c r="B13" s="14"/>
      <c r="C13" s="14"/>
      <c r="D13" s="14"/>
      <c r="E13" s="14"/>
      <c r="F13" s="11"/>
      <c r="G13" s="14"/>
      <c r="H13" s="11"/>
    </row>
    <row r="14" spans="1:8" s="2" customFormat="1" x14ac:dyDescent="0.25">
      <c r="A14" s="14"/>
      <c r="B14" s="14"/>
      <c r="C14" s="14"/>
      <c r="D14" s="14"/>
      <c r="E14" s="14"/>
      <c r="F14" s="11"/>
      <c r="G14" s="14"/>
      <c r="H14" s="11"/>
    </row>
    <row r="15" spans="1:8" s="2" customFormat="1" x14ac:dyDescent="0.25">
      <c r="A15" s="14"/>
      <c r="B15" s="14"/>
      <c r="C15" s="14"/>
      <c r="D15" s="14"/>
      <c r="E15" s="14"/>
      <c r="F15" s="11"/>
      <c r="G15" s="14"/>
      <c r="H15" s="11"/>
    </row>
    <row r="16" spans="1:8" s="2" customFormat="1" x14ac:dyDescent="0.25">
      <c r="A16" s="14"/>
      <c r="B16" s="14"/>
      <c r="C16" s="14"/>
      <c r="D16" s="14"/>
      <c r="E16" s="14"/>
      <c r="F16" s="11"/>
      <c r="G16" s="14"/>
      <c r="H16" s="11"/>
    </row>
    <row r="17" spans="1:8" s="2" customFormat="1" x14ac:dyDescent="0.25">
      <c r="A17" s="14"/>
      <c r="B17" s="14"/>
      <c r="C17" s="14"/>
      <c r="D17" s="14"/>
      <c r="E17" s="14"/>
      <c r="F17" s="11"/>
      <c r="G17" s="14"/>
      <c r="H17" s="11"/>
    </row>
    <row r="18" spans="1:8" s="2" customFormat="1" x14ac:dyDescent="0.25">
      <c r="A18" s="14"/>
      <c r="B18" s="14"/>
      <c r="C18" s="14"/>
      <c r="D18" s="14"/>
      <c r="E18" s="14"/>
      <c r="F18" s="11"/>
      <c r="G18" s="14"/>
      <c r="H18" s="11"/>
    </row>
    <row r="19" spans="1:8" s="2" customFormat="1" x14ac:dyDescent="0.25">
      <c r="A19" s="14"/>
      <c r="B19" s="14"/>
      <c r="C19" s="14"/>
      <c r="D19" s="14"/>
      <c r="E19" s="14"/>
      <c r="F19" s="11"/>
      <c r="G19" s="14"/>
      <c r="H19" s="11"/>
    </row>
    <row r="20" spans="1:8" s="2" customFormat="1" x14ac:dyDescent="0.25">
      <c r="A20" s="14"/>
      <c r="B20" s="14"/>
      <c r="C20" s="14"/>
      <c r="D20" s="14"/>
      <c r="E20" s="14"/>
      <c r="F20" s="11"/>
      <c r="G20" s="14"/>
      <c r="H20" s="11"/>
    </row>
    <row r="21" spans="1:8" s="2" customFormat="1" x14ac:dyDescent="0.25">
      <c r="A21" s="14"/>
      <c r="B21" s="14"/>
      <c r="C21" s="14"/>
      <c r="D21" s="14"/>
      <c r="E21" s="14"/>
      <c r="F21" s="11"/>
      <c r="G21" s="14"/>
      <c r="H21" s="11"/>
    </row>
    <row r="22" spans="1:8" s="2" customFormat="1" x14ac:dyDescent="0.25">
      <c r="A22" s="14"/>
      <c r="B22" s="14"/>
      <c r="C22" s="14"/>
      <c r="D22" s="14"/>
      <c r="E22" s="14"/>
      <c r="F22" s="11"/>
      <c r="G22" s="14"/>
      <c r="H22" s="11"/>
    </row>
    <row r="23" spans="1:8" s="2" customFormat="1" x14ac:dyDescent="0.25">
      <c r="A23" s="14"/>
      <c r="B23" s="14"/>
      <c r="C23" s="14"/>
      <c r="D23" s="14"/>
      <c r="E23" s="14"/>
      <c r="F23" s="11"/>
      <c r="G23" s="14"/>
      <c r="H23" s="11"/>
    </row>
    <row r="24" spans="1:8" s="2" customFormat="1" x14ac:dyDescent="0.25">
      <c r="A24" s="14"/>
      <c r="B24" s="14"/>
      <c r="C24" s="14"/>
      <c r="D24" s="14"/>
      <c r="E24" s="14"/>
      <c r="F24" s="11"/>
      <c r="G24" s="14"/>
      <c r="H24" s="11"/>
    </row>
    <row r="25" spans="1:8" s="2" customFormat="1" x14ac:dyDescent="0.25">
      <c r="A25" s="14"/>
      <c r="B25" s="14"/>
      <c r="C25" s="14"/>
      <c r="D25" s="14"/>
      <c r="E25" s="14"/>
      <c r="F25" s="11"/>
      <c r="G25" s="14"/>
      <c r="H25" s="11"/>
    </row>
    <row r="26" spans="1:8" s="2" customFormat="1" x14ac:dyDescent="0.25">
      <c r="A26" s="14"/>
      <c r="B26" s="14"/>
      <c r="C26" s="14"/>
      <c r="D26" s="14"/>
      <c r="E26" s="14"/>
      <c r="F26" s="11"/>
      <c r="G26" s="14"/>
      <c r="H26" s="11"/>
    </row>
    <row r="27" spans="1:8" s="2" customFormat="1" x14ac:dyDescent="0.25">
      <c r="A27" s="14"/>
      <c r="B27" s="14"/>
      <c r="C27" s="14"/>
      <c r="D27" s="14"/>
      <c r="E27" s="14"/>
      <c r="F27" s="11"/>
      <c r="G27" s="14"/>
      <c r="H27" s="11"/>
    </row>
    <row r="28" spans="1:8" s="2" customFormat="1" x14ac:dyDescent="0.25">
      <c r="A28" s="14"/>
      <c r="B28" s="14"/>
      <c r="C28" s="14"/>
      <c r="D28" s="14"/>
      <c r="E28" s="14"/>
      <c r="F28" s="11"/>
      <c r="G28" s="14"/>
      <c r="H28" s="11"/>
    </row>
    <row r="29" spans="1:8" s="2" customFormat="1" x14ac:dyDescent="0.25">
      <c r="A29" s="14"/>
      <c r="B29" s="14"/>
      <c r="C29" s="14"/>
      <c r="D29" s="14"/>
      <c r="E29" s="14"/>
      <c r="F29" s="11"/>
      <c r="G29" s="14"/>
      <c r="H29" s="11"/>
    </row>
    <row r="30" spans="1:8" s="2" customFormat="1" x14ac:dyDescent="0.25">
      <c r="A30" s="14"/>
      <c r="B30" s="14"/>
      <c r="C30" s="14"/>
      <c r="D30" s="14"/>
      <c r="E30" s="14"/>
      <c r="F30" s="11"/>
      <c r="G30" s="14"/>
      <c r="H30" s="11"/>
    </row>
    <row r="31" spans="1:8" s="2" customFormat="1" x14ac:dyDescent="0.25"/>
    <row r="32" spans="1:8" s="2" customFormat="1" x14ac:dyDescent="0.25">
      <c r="A32" s="59" t="s">
        <v>76</v>
      </c>
      <c r="B32" s="60"/>
      <c r="C32" s="60"/>
      <c r="D32" s="60"/>
      <c r="E32" s="60"/>
      <c r="F32" s="60"/>
      <c r="G32" s="60"/>
      <c r="H32" s="61"/>
    </row>
    <row r="33" spans="1:9" s="2" customFormat="1" x14ac:dyDescent="0.25">
      <c r="A33" s="68" t="s">
        <v>114</v>
      </c>
      <c r="B33" s="62"/>
      <c r="C33" s="62"/>
      <c r="D33" s="62"/>
      <c r="E33" s="62"/>
      <c r="F33" s="62"/>
      <c r="G33" s="62"/>
      <c r="H33" s="63"/>
    </row>
    <row r="34" spans="1:9" s="2" customFormat="1" x14ac:dyDescent="0.25">
      <c r="A34" s="80" t="s">
        <v>115</v>
      </c>
      <c r="B34" s="78"/>
      <c r="C34" s="78" t="s">
        <v>116</v>
      </c>
      <c r="D34" s="78"/>
      <c r="E34" s="78"/>
      <c r="F34" s="78"/>
      <c r="G34" s="78"/>
      <c r="H34" s="79"/>
      <c r="I34" s="27"/>
    </row>
    <row r="35" spans="1:9" s="2" customFormat="1" x14ac:dyDescent="0.25">
      <c r="A35" s="81" t="s">
        <v>117</v>
      </c>
      <c r="B35" s="76"/>
      <c r="C35" s="76" t="s">
        <v>118</v>
      </c>
      <c r="D35" s="76"/>
      <c r="E35" s="76"/>
      <c r="F35" s="76"/>
      <c r="G35" s="76"/>
      <c r="H35" s="77"/>
      <c r="I35" s="27"/>
    </row>
    <row r="36" spans="1:9" s="2" customFormat="1" x14ac:dyDescent="0.25">
      <c r="A36" s="80" t="s">
        <v>119</v>
      </c>
      <c r="B36" s="78"/>
      <c r="C36" s="78" t="s">
        <v>120</v>
      </c>
      <c r="D36" s="78"/>
      <c r="E36" s="78"/>
      <c r="F36" s="78"/>
      <c r="G36" s="78"/>
      <c r="H36" s="79"/>
      <c r="I36" s="27"/>
    </row>
    <row r="37" spans="1:9" s="2" customFormat="1" x14ac:dyDescent="0.25">
      <c r="A37" s="81" t="s">
        <v>121</v>
      </c>
      <c r="B37" s="76"/>
      <c r="C37" s="76" t="s">
        <v>122</v>
      </c>
      <c r="D37" s="76"/>
      <c r="E37" s="76"/>
      <c r="F37" s="76"/>
      <c r="G37" s="76"/>
      <c r="H37" s="77"/>
      <c r="I37" s="27"/>
    </row>
    <row r="38" spans="1:9" s="2" customFormat="1" ht="37.5" customHeight="1" x14ac:dyDescent="0.25">
      <c r="A38" s="72" t="s">
        <v>123</v>
      </c>
      <c r="B38" s="73"/>
      <c r="C38" s="74" t="s">
        <v>124</v>
      </c>
      <c r="D38" s="74"/>
      <c r="E38" s="74"/>
      <c r="F38" s="74"/>
      <c r="G38" s="74"/>
      <c r="H38" s="75"/>
      <c r="I38" s="28"/>
    </row>
    <row r="39" spans="1:9" s="2" customFormat="1" x14ac:dyDescent="0.25"/>
    <row r="40" spans="1:9" s="2" customFormat="1" x14ac:dyDescent="0.25"/>
    <row r="41" spans="1:9" s="2" customFormat="1" x14ac:dyDescent="0.25"/>
    <row r="42" spans="1:9" s="2" customFormat="1" x14ac:dyDescent="0.25"/>
    <row r="43" spans="1:9" s="2" customFormat="1" x14ac:dyDescent="0.25"/>
    <row r="44" spans="1:9" s="2" customFormat="1" x14ac:dyDescent="0.25"/>
    <row r="45" spans="1:9" s="2" customFormat="1" x14ac:dyDescent="0.25"/>
    <row r="46" spans="1:9" s="2" customFormat="1" x14ac:dyDescent="0.25"/>
    <row r="47" spans="1:9" s="2" customFormat="1" x14ac:dyDescent="0.25"/>
    <row r="48" spans="1:9"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sheetData>
  <mergeCells count="13">
    <mergeCell ref="A1:H1"/>
    <mergeCell ref="A33:H33"/>
    <mergeCell ref="A38:B38"/>
    <mergeCell ref="C38:H38"/>
    <mergeCell ref="C35:H35"/>
    <mergeCell ref="C36:H36"/>
    <mergeCell ref="C34:H34"/>
    <mergeCell ref="C37:H37"/>
    <mergeCell ref="A32:H32"/>
    <mergeCell ref="A34:B34"/>
    <mergeCell ref="A35:B35"/>
    <mergeCell ref="A36:B36"/>
    <mergeCell ref="A37:B37"/>
  </mergeCells>
  <dataValidations count="1">
    <dataValidation type="whole" allowBlank="1" showInputMessage="1" showErrorMessage="1" sqref="A4:A30" xr:uid="{9C043C8A-D26A-472A-9702-9C57A2457D17}">
      <formula1>1</formula1>
      <formula2>200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BBCCF09-14ED-4CDD-B448-07382E269FA1}">
          <x14:formula1>
            <xm:f>Parámetros!$A$27:$A$28</xm:f>
          </x14:formula1>
          <xm:sqref>F4:F30</xm:sqref>
        </x14:dataValidation>
        <x14:dataValidation type="list" allowBlank="1" showInputMessage="1" showErrorMessage="1" xr:uid="{4F4AB42A-3B87-431A-AA17-8748ADAD0E1F}">
          <x14:formula1>
            <xm:f>Parámetros!$A$30:$A$32</xm:f>
          </x14:formula1>
          <xm:sqref>G4:H30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dimension ref="A1:EV1194"/>
  <sheetViews>
    <sheetView zoomScale="90" zoomScaleNormal="90" workbookViewId="0">
      <selection activeCell="D25" sqref="D25"/>
    </sheetView>
  </sheetViews>
  <sheetFormatPr baseColWidth="10" defaultColWidth="11.42578125" defaultRowHeight="15" x14ac:dyDescent="0.25"/>
  <cols>
    <col min="1" max="1" width="33.42578125" customWidth="1"/>
    <col min="2" max="2" width="28.7109375" customWidth="1"/>
    <col min="3" max="3" width="26.85546875" customWidth="1"/>
    <col min="4" max="4" width="32.28515625" customWidth="1"/>
    <col min="5" max="152" width="10.85546875" style="2"/>
  </cols>
  <sheetData>
    <row r="1" spans="1:4" ht="15.75" x14ac:dyDescent="0.25">
      <c r="A1" s="58" t="s">
        <v>125</v>
      </c>
      <c r="B1" s="58"/>
      <c r="C1" s="58"/>
      <c r="D1" s="58"/>
    </row>
    <row r="2" spans="1:4" ht="15.75" x14ac:dyDescent="0.25">
      <c r="A2" s="22"/>
      <c r="B2" s="22"/>
      <c r="C2" s="22"/>
      <c r="D2" s="22"/>
    </row>
    <row r="3" spans="1:4" ht="25.5" customHeight="1" x14ac:dyDescent="0.25">
      <c r="A3" s="15" t="s">
        <v>126</v>
      </c>
      <c r="B3" s="15" t="s">
        <v>127</v>
      </c>
      <c r="C3" s="15" t="s">
        <v>128</v>
      </c>
      <c r="D3" s="16" t="s">
        <v>129</v>
      </c>
    </row>
    <row r="4" spans="1:4" x14ac:dyDescent="0.25">
      <c r="A4" s="17" t="s">
        <v>130</v>
      </c>
      <c r="B4" s="46">
        <v>112749729</v>
      </c>
      <c r="C4" s="46">
        <v>112768438</v>
      </c>
      <c r="D4" s="47">
        <f>(B4*100%)/C4</f>
        <v>0.99983409364950149</v>
      </c>
    </row>
    <row r="5" spans="1:4" x14ac:dyDescent="0.25">
      <c r="A5" s="17" t="s">
        <v>131</v>
      </c>
      <c r="B5" s="46">
        <v>53320558</v>
      </c>
      <c r="C5" s="46">
        <v>53305058</v>
      </c>
      <c r="D5" s="47">
        <f>(B5*100%)/C5</f>
        <v>1.0002907791602065</v>
      </c>
    </row>
    <row r="6" spans="1:4" x14ac:dyDescent="0.25">
      <c r="A6" s="17" t="s">
        <v>132</v>
      </c>
      <c r="B6" s="46">
        <v>3387713</v>
      </c>
      <c r="C6" s="46">
        <v>3384504</v>
      </c>
      <c r="D6" s="47">
        <f>(B6*100%)/C6</f>
        <v>1.0009481448389483</v>
      </c>
    </row>
    <row r="7" spans="1:4" x14ac:dyDescent="0.25">
      <c r="A7" s="17" t="s">
        <v>133</v>
      </c>
      <c r="B7" s="46">
        <v>0</v>
      </c>
      <c r="C7" s="46">
        <v>0</v>
      </c>
      <c r="D7" s="47" t="s">
        <v>149</v>
      </c>
    </row>
    <row r="8" spans="1:4" x14ac:dyDescent="0.25">
      <c r="A8" s="17" t="s">
        <v>134</v>
      </c>
      <c r="B8" s="46">
        <v>66252000</v>
      </c>
      <c r="C8" s="46">
        <v>66252000</v>
      </c>
      <c r="D8" s="47">
        <f>(B8*100%)/C8</f>
        <v>1</v>
      </c>
    </row>
    <row r="9" spans="1:4" x14ac:dyDescent="0.25">
      <c r="A9" s="17" t="s">
        <v>135</v>
      </c>
      <c r="B9" s="46">
        <v>0</v>
      </c>
      <c r="C9" s="46">
        <v>0</v>
      </c>
      <c r="D9" s="47" t="s">
        <v>149</v>
      </c>
    </row>
    <row r="10" spans="1:4" x14ac:dyDescent="0.25">
      <c r="A10" s="18" t="s">
        <v>136</v>
      </c>
      <c r="B10" s="49">
        <f>SUM(B4:B9)</f>
        <v>235710000</v>
      </c>
      <c r="C10" s="49">
        <f>SUM(C4:C9)</f>
        <v>235710000</v>
      </c>
      <c r="D10" s="48">
        <f t="shared" ref="D10" si="0">(B10*100%)/C10</f>
        <v>1</v>
      </c>
    </row>
    <row r="11" spans="1:4" s="2" customFormat="1" x14ac:dyDescent="0.25"/>
    <row r="12" spans="1:4" s="2" customFormat="1" x14ac:dyDescent="0.25">
      <c r="A12" s="82" t="s">
        <v>76</v>
      </c>
      <c r="B12" s="83"/>
      <c r="C12" s="83"/>
      <c r="D12" s="84"/>
    </row>
    <row r="13" spans="1:4" s="2" customFormat="1" x14ac:dyDescent="0.25">
      <c r="A13" s="29" t="s">
        <v>137</v>
      </c>
      <c r="B13" s="62" t="s">
        <v>138</v>
      </c>
      <c r="C13" s="62"/>
      <c r="D13" s="63"/>
    </row>
    <row r="14" spans="1:4" s="2" customFormat="1" x14ac:dyDescent="0.25">
      <c r="A14" s="30" t="s">
        <v>139</v>
      </c>
      <c r="B14" s="71" t="s">
        <v>140</v>
      </c>
      <c r="C14" s="71"/>
      <c r="D14" s="85"/>
    </row>
    <row r="15" spans="1:4" s="2" customFormat="1" x14ac:dyDescent="0.25"/>
    <row r="16" spans="1:4"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pans="3:3" s="2" customFormat="1" x14ac:dyDescent="0.25">
      <c r="C33" s="2" t="s">
        <v>150</v>
      </c>
    </row>
    <row r="34" spans="3:3" s="2" customFormat="1" x14ac:dyDescent="0.25"/>
    <row r="35" spans="3:3" s="2" customFormat="1" x14ac:dyDescent="0.25"/>
    <row r="36" spans="3:3" s="2" customFormat="1" x14ac:dyDescent="0.25"/>
    <row r="37" spans="3:3" s="2" customFormat="1" x14ac:dyDescent="0.25"/>
    <row r="38" spans="3:3" s="2" customFormat="1" x14ac:dyDescent="0.25"/>
    <row r="39" spans="3:3" s="2" customFormat="1" x14ac:dyDescent="0.25"/>
    <row r="40" spans="3:3" s="2" customFormat="1" x14ac:dyDescent="0.25"/>
    <row r="41" spans="3:3" s="2" customFormat="1" x14ac:dyDescent="0.25"/>
    <row r="42" spans="3:3" s="2" customFormat="1" x14ac:dyDescent="0.25"/>
    <row r="43" spans="3:3" s="2" customFormat="1" x14ac:dyDescent="0.25"/>
    <row r="44" spans="3:3" s="2" customFormat="1" x14ac:dyDescent="0.25"/>
    <row r="45" spans="3:3" s="2" customFormat="1" x14ac:dyDescent="0.25"/>
    <row r="46" spans="3:3" s="2" customFormat="1" x14ac:dyDescent="0.25"/>
    <row r="47" spans="3:3" s="2" customFormat="1" x14ac:dyDescent="0.25"/>
    <row r="48" spans="3:3"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sheetData>
  <mergeCells count="4">
    <mergeCell ref="A1:D1"/>
    <mergeCell ref="A12:D12"/>
    <mergeCell ref="B13:D13"/>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A38"/>
  <sheetViews>
    <sheetView workbookViewId="0">
      <selection activeCell="C31" sqref="C31"/>
    </sheetView>
  </sheetViews>
  <sheetFormatPr baseColWidth="10" defaultColWidth="11.42578125" defaultRowHeight="15" x14ac:dyDescent="0.25"/>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1" x14ac:dyDescent="0.25">
      <c r="A18" t="s">
        <v>31</v>
      </c>
    </row>
    <row r="19" spans="1:1" x14ac:dyDescent="0.25">
      <c r="A19" t="s">
        <v>141</v>
      </c>
    </row>
    <row r="20" spans="1:1" x14ac:dyDescent="0.25">
      <c r="A20" t="s">
        <v>34</v>
      </c>
    </row>
    <row r="22" spans="1:1" x14ac:dyDescent="0.25">
      <c r="A22" t="s">
        <v>56</v>
      </c>
    </row>
    <row r="23" spans="1:1" x14ac:dyDescent="0.25">
      <c r="A23" t="s">
        <v>75</v>
      </c>
    </row>
    <row r="27" spans="1:1" x14ac:dyDescent="0.25">
      <c r="A27" t="s">
        <v>142</v>
      </c>
    </row>
    <row r="28" spans="1:1" x14ac:dyDescent="0.25">
      <c r="A28" t="s">
        <v>143</v>
      </c>
    </row>
    <row r="30" spans="1:1" x14ac:dyDescent="0.25">
      <c r="A30" t="s">
        <v>95</v>
      </c>
    </row>
    <row r="31" spans="1:1" x14ac:dyDescent="0.25">
      <c r="A31" t="s">
        <v>75</v>
      </c>
    </row>
    <row r="32" spans="1:1" x14ac:dyDescent="0.25">
      <c r="A32" t="s">
        <v>144</v>
      </c>
    </row>
    <row r="35" spans="1:1" x14ac:dyDescent="0.25">
      <c r="A35" t="s">
        <v>145</v>
      </c>
    </row>
    <row r="36" spans="1:1" x14ac:dyDescent="0.25">
      <c r="A36" t="s">
        <v>146</v>
      </c>
    </row>
    <row r="37" spans="1:1" x14ac:dyDescent="0.25">
      <c r="A37" t="s">
        <v>147</v>
      </c>
    </row>
    <row r="38" spans="1:1" x14ac:dyDescent="0.25">
      <c r="A38"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 Datos y evaluación</vt:lpstr>
      <vt:lpstr>2. Hitos_Resultados</vt:lpstr>
      <vt:lpstr>3. Indicadores</vt:lpstr>
      <vt:lpstr>4. Ejecución presupuestaria</vt:lpstr>
      <vt:lpstr>Parámetros</vt:lpstr>
      <vt:lpstr>'4. Ejecución presupuestaria'!_ftn1</vt:lpstr>
      <vt:lpstr>'4.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Francia Vera Marquez</dc:creator>
  <cp:keywords/>
  <dc:description/>
  <cp:lastModifiedBy>Claudia Yanez</cp:lastModifiedBy>
  <cp:revision/>
  <dcterms:created xsi:type="dcterms:W3CDTF">2023-07-20T16:15:32Z</dcterms:created>
  <dcterms:modified xsi:type="dcterms:W3CDTF">2025-08-27T20:36:14Z</dcterms:modified>
  <cp:category/>
  <cp:contentStatus/>
</cp:coreProperties>
</file>